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Council'!$A$55</definedName>
    <definedName name="Financial_Position_at_2">'Parish Council'!$A$55</definedName>
    <definedName name="Payments_since" localSheetId="1">'Parish Council'!$A$8</definedName>
    <definedName name="Payments_since">'Parish Council'!$A$8</definedName>
    <definedName name="_xlnm.Print_Area" localSheetId="0">'Parish Council'!$A$1:$F$69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57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<sst xmlns="http://schemas.openxmlformats.org/spreadsheetml/2006/main" count="86" uniqueCount="67">
  <si>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</si>
  <si>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</si>
  <si>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</si>
  <si>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</si>
  <si>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</si>
  <si>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</si>
  <si>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</si>
  <si>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</si>
  <si>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</si>
  <si>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</si>
  <si>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</si>
  <si>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</si>
  <si>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</si>
  <si>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</si>
  <si>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</si>
  <si>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</si>
  <si>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</si>
  <si>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</si>
  <si>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</si>
  <si>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</si>
  <si>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</si>
  <si>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</si>
  <si>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</si>
  <si>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</si>
  <si>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</si>
  <si>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</si>
  <si>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</si>
  <si>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</si>
  <si>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</si>
  <si>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</si>
  <si>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</si>
  <si>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</si>
  <si>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</si>
  <si>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</si>
  <si>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</si>
  <si>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</si>
  <si>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</si>
  <si>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</si>
  <si>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</si>
  <si>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</si>
  <si>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</si>
  <si>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</si>
  <si>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</si>
  <si>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</si>
  <si>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</si>
  <si>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</si>
  <si>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</si>
  <si>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</si>
  <si>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</si>
  <si>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</si>
  <si>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</si>
  <si>
    <t>Clerk's Salary June + 5 Additional hours April &amp; May</t>
  </si>
  <si>
    <t>HMRC</t>
  </si>
  <si>
    <t>Clerk's PAYE April - June</t>
  </si>
  <si>
    <t>Clerk's Allowance April - June + Email &amp; domain renewal 1 year with Namecheap (£41.47)</t>
  </si>
  <si>
    <t>Cultivation Ltd</t>
  </si>
  <si>
    <t>Jubilee Garden maintenance May</t>
  </si>
  <si>
    <t>P Ballard</t>
  </si>
  <si>
    <t>Toilet hire for Parish Jubilee celebrations</t>
  </si>
  <si>
    <t>Groundwork UK (NP)</t>
  </si>
  <si>
    <t>CBC Ward Councillor Grant</t>
  </si>
  <si>
    <t>Financial Statement to 5th August 2022</t>
  </si>
  <si>
    <t>Reconcilliation to statements 550 &amp; 508</t>
  </si>
  <si>
    <t>Financial Position at 5 August 2022</t>
  </si>
  <si>
    <t>Clerk's Salary - July</t>
  </si>
  <si>
    <t>Zurich Municipal</t>
  </si>
  <si>
    <t>Insurance 20/7/22-19/7/23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</si>
</sst>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5" fontId="0" fillId="0" borderId="0" xfId="0" applyNumberFormat="1" applyFont="1" applyAlignment="1">
      <alignment/>
    </xf>
    <xf numFmtId="15" fontId="0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B2" sqref="B2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61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39</v>
      </c>
      <c r="H16" s="37"/>
      <c r="I16" s="41"/>
    </row>
    <row r="17" spans="1:9" ht="12.75">
      <c r="A17" s="40">
        <v>44706</v>
      </c>
      <c r="B17" s="49" t="s">
        <v>41</v>
      </c>
      <c r="C17" s="39">
        <v>51.59</v>
      </c>
      <c r="D17" s="34"/>
      <c r="E17" s="35"/>
      <c r="F17" s="33" t="s">
        <v>40</v>
      </c>
      <c r="H17" s="37"/>
      <c r="I17" s="41"/>
    </row>
    <row r="18" spans="1:9" ht="12.75">
      <c r="A18" s="40">
        <v>44706</v>
      </c>
      <c r="B18" s="49" t="s">
        <v>41</v>
      </c>
      <c r="C18" s="39">
        <v>56.68</v>
      </c>
      <c r="D18" s="34"/>
      <c r="E18" s="35"/>
      <c r="F18" s="33" t="s">
        <v>42</v>
      </c>
      <c r="H18" s="37"/>
      <c r="I18" s="41"/>
    </row>
    <row r="19" spans="1:9" ht="12.75">
      <c r="A19" s="40">
        <v>44706</v>
      </c>
      <c r="B19" s="49" t="s">
        <v>43</v>
      </c>
      <c r="C19" s="39">
        <v>70</v>
      </c>
      <c r="D19" s="34"/>
      <c r="E19" s="35"/>
      <c r="F19" s="33" t="s">
        <v>44</v>
      </c>
      <c r="H19" s="37"/>
      <c r="I19" s="41"/>
    </row>
    <row r="20" spans="1:9" ht="12.75">
      <c r="A20" s="40">
        <v>44706</v>
      </c>
      <c r="B20" s="49" t="s">
        <v>46</v>
      </c>
      <c r="C20" s="39">
        <v>141</v>
      </c>
      <c r="D20" s="34"/>
      <c r="E20" s="35"/>
      <c r="F20" s="33" t="s">
        <v>45</v>
      </c>
      <c r="H20" s="37"/>
      <c r="I20" s="41"/>
    </row>
    <row r="21" spans="1:9" ht="12.75">
      <c r="A21" s="58">
        <v>44706</v>
      </c>
      <c r="B21" s="59" t="s">
        <v>47</v>
      </c>
      <c r="C21" s="60">
        <v>929</v>
      </c>
      <c r="D21" s="61"/>
      <c r="E21" s="62"/>
      <c r="F21" s="63" t="s">
        <v>48</v>
      </c>
      <c r="H21" s="37"/>
      <c r="I21" s="41"/>
    </row>
    <row r="22" spans="1:9" ht="12.75">
      <c r="A22" s="64">
        <v>44738</v>
      </c>
      <c r="B22" s="49" t="s">
        <v>14</v>
      </c>
      <c r="C22" s="54">
        <v>233.26</v>
      </c>
      <c r="D22" s="65"/>
      <c r="E22" s="66"/>
      <c r="F22" s="67" t="s">
        <v>51</v>
      </c>
      <c r="H22" s="37"/>
      <c r="I22" s="41"/>
    </row>
    <row r="23" spans="1:9" ht="12.75">
      <c r="A23" s="64">
        <v>44738</v>
      </c>
      <c r="B23" s="49" t="s">
        <v>52</v>
      </c>
      <c r="C23" s="54">
        <v>149.6</v>
      </c>
      <c r="D23" s="65"/>
      <c r="E23" s="66"/>
      <c r="F23" s="67" t="s">
        <v>53</v>
      </c>
      <c r="H23" s="37"/>
      <c r="I23" s="41"/>
    </row>
    <row r="24" spans="1:9" ht="26.25">
      <c r="A24" s="64">
        <v>44738</v>
      </c>
      <c r="B24" s="49" t="s">
        <v>14</v>
      </c>
      <c r="C24" s="54">
        <v>66.47</v>
      </c>
      <c r="D24" s="65"/>
      <c r="E24" s="66"/>
      <c r="F24" s="67" t="s">
        <v>54</v>
      </c>
      <c r="H24" s="37"/>
      <c r="I24" s="41"/>
    </row>
    <row r="25" spans="1:9" ht="12.75">
      <c r="A25" s="64">
        <v>44738</v>
      </c>
      <c r="B25" s="49" t="s">
        <v>55</v>
      </c>
      <c r="C25" s="54">
        <v>40</v>
      </c>
      <c r="D25" s="65"/>
      <c r="E25" s="66"/>
      <c r="F25" s="67" t="s">
        <v>56</v>
      </c>
      <c r="H25" s="37"/>
      <c r="I25" s="41"/>
    </row>
    <row r="26" spans="1:9" ht="12.75">
      <c r="A26" s="64">
        <v>44738</v>
      </c>
      <c r="B26" s="49" t="s">
        <v>57</v>
      </c>
      <c r="C26" s="54">
        <v>545</v>
      </c>
      <c r="D26" s="65"/>
      <c r="E26" s="66"/>
      <c r="F26" s="67" t="s">
        <v>58</v>
      </c>
      <c r="H26" s="37"/>
      <c r="I26" s="41"/>
    </row>
    <row r="27" spans="1:9" ht="12.75">
      <c r="A27" s="64">
        <v>44762</v>
      </c>
      <c r="B27" s="49" t="s">
        <v>14</v>
      </c>
      <c r="C27" s="54">
        <v>186.54</v>
      </c>
      <c r="D27" s="65"/>
      <c r="E27" s="66"/>
      <c r="F27" s="67" t="s">
        <v>64</v>
      </c>
      <c r="H27" s="37"/>
      <c r="I27" s="41"/>
    </row>
    <row r="28" spans="1:9" ht="12.75">
      <c r="A28" s="64">
        <v>44762</v>
      </c>
      <c r="B28" s="49" t="s">
        <v>65</v>
      </c>
      <c r="C28" s="54">
        <v>264</v>
      </c>
      <c r="D28" s="65"/>
      <c r="E28" s="66"/>
      <c r="F28" s="67" t="s">
        <v>66</v>
      </c>
      <c r="H28" s="37"/>
      <c r="I28" s="41"/>
    </row>
    <row r="29" spans="1:9" ht="12.75">
      <c r="A29" s="40"/>
      <c r="B29" s="49"/>
      <c r="C29" s="39"/>
      <c r="D29" s="34"/>
      <c r="E29" s="35"/>
      <c r="F29" s="33"/>
      <c r="H29" s="37"/>
      <c r="I29" s="41"/>
    </row>
    <row r="30" spans="1:9" ht="12.75">
      <c r="A30" s="40"/>
      <c r="C30" s="55">
        <f>SUM(C9:C28)</f>
        <v>5138.209999999999</v>
      </c>
      <c r="D30" s="34"/>
      <c r="E30" s="35"/>
      <c r="F30" s="33"/>
      <c r="H30" s="37"/>
      <c r="I30" s="41"/>
    </row>
    <row r="31" spans="1:6" ht="12.75">
      <c r="A31" s="1" t="s">
        <v>18</v>
      </c>
      <c r="B31" s="29"/>
      <c r="C31" s="32"/>
      <c r="D31" s="34"/>
      <c r="E31" s="35"/>
      <c r="F31" s="36"/>
    </row>
    <row r="32" spans="1:6" ht="12.75">
      <c r="A32" s="40">
        <v>44650</v>
      </c>
      <c r="B32" s="38" t="s">
        <v>38</v>
      </c>
      <c r="C32" s="32">
        <v>629.64</v>
      </c>
      <c r="D32" s="34"/>
      <c r="E32" s="35"/>
      <c r="F32" s="36"/>
    </row>
    <row r="33" spans="1:6" ht="12.75">
      <c r="A33" s="40">
        <v>44650</v>
      </c>
      <c r="B33" s="38" t="s">
        <v>15</v>
      </c>
      <c r="C33" s="50">
        <v>217.59</v>
      </c>
      <c r="D33" s="9"/>
      <c r="E33" s="35"/>
      <c r="F33" s="36"/>
    </row>
    <row r="34" spans="1:9" ht="12.75">
      <c r="A34" s="40">
        <v>44650</v>
      </c>
      <c r="B34" s="38" t="s">
        <v>16</v>
      </c>
      <c r="C34" s="51">
        <v>286.58</v>
      </c>
      <c r="D34" s="9"/>
      <c r="E34" s="35"/>
      <c r="F34" s="37"/>
      <c r="I34" s="41"/>
    </row>
    <row r="35" spans="1:9" ht="12.75">
      <c r="A35" s="40">
        <v>44650</v>
      </c>
      <c r="B35" s="38" t="s">
        <v>17</v>
      </c>
      <c r="C35" s="39">
        <v>429</v>
      </c>
      <c r="E35" s="35"/>
      <c r="F35" s="37"/>
      <c r="I35" s="41"/>
    </row>
    <row r="36" spans="1:6" ht="12.75">
      <c r="A36" s="40">
        <v>44650</v>
      </c>
      <c r="B36" s="38" t="s">
        <v>35</v>
      </c>
      <c r="C36" s="39">
        <v>144.4</v>
      </c>
      <c r="E36" s="35"/>
      <c r="F36" s="33"/>
    </row>
    <row r="37" spans="1:6" ht="12.75">
      <c r="A37" s="40">
        <v>44587</v>
      </c>
      <c r="B37" s="49" t="s">
        <v>36</v>
      </c>
      <c r="C37" s="39">
        <v>300</v>
      </c>
      <c r="F37" s="17"/>
    </row>
    <row r="38" spans="1:7" ht="12.75">
      <c r="A38" s="40">
        <v>44615</v>
      </c>
      <c r="B38" s="49" t="s">
        <v>37</v>
      </c>
      <c r="C38" s="39">
        <v>600</v>
      </c>
      <c r="D38" s="9"/>
      <c r="G38" s="5"/>
    </row>
    <row r="39" spans="1:7" ht="12.75">
      <c r="A39" s="40"/>
      <c r="B39" s="49"/>
      <c r="C39" s="39"/>
      <c r="D39" s="9"/>
      <c r="G39" s="5"/>
    </row>
    <row r="40" spans="1:7" ht="12.75">
      <c r="A40" s="40"/>
      <c r="B40" s="49"/>
      <c r="C40" s="55">
        <f>SUM(C32:C38)</f>
        <v>2607.21</v>
      </c>
      <c r="D40" s="9"/>
      <c r="G40" s="5"/>
    </row>
    <row r="41" spans="1:7" ht="12.75">
      <c r="A41" s="40"/>
      <c r="B41" s="49"/>
      <c r="C41" s="39"/>
      <c r="G41" s="5"/>
    </row>
    <row r="42" spans="1:7" ht="12.75">
      <c r="A42" s="40" t="s">
        <v>19</v>
      </c>
      <c r="B42" s="49"/>
      <c r="C42" s="47"/>
      <c r="D42" s="11">
        <f>SUM(C9:C38)*-1</f>
        <v>-12883.629999999997</v>
      </c>
      <c r="G42" s="5"/>
    </row>
    <row r="43" spans="1:7" ht="12.75">
      <c r="A43" s="40">
        <v>44658</v>
      </c>
      <c r="B43" s="49" t="s">
        <v>20</v>
      </c>
      <c r="C43" s="54">
        <v>8541</v>
      </c>
      <c r="G43" s="5"/>
    </row>
    <row r="44" spans="1:7" ht="12.75">
      <c r="A44" s="40">
        <v>44680</v>
      </c>
      <c r="B44" s="49" t="s">
        <v>21</v>
      </c>
      <c r="C44" s="54">
        <v>1.33</v>
      </c>
      <c r="G44" s="5"/>
    </row>
    <row r="45" spans="1:7" ht="12.75">
      <c r="A45" s="40">
        <v>44699</v>
      </c>
      <c r="B45" s="49" t="s">
        <v>50</v>
      </c>
      <c r="C45" s="54">
        <v>240</v>
      </c>
      <c r="G45" s="5"/>
    </row>
    <row r="46" spans="1:7" ht="12.75">
      <c r="A46" s="58">
        <v>44708</v>
      </c>
      <c r="B46" s="59" t="s">
        <v>49</v>
      </c>
      <c r="C46" s="60">
        <v>929</v>
      </c>
      <c r="G46" s="5"/>
    </row>
    <row r="47" spans="1:7" ht="12.75">
      <c r="A47" s="40">
        <v>44712</v>
      </c>
      <c r="B47" s="49" t="s">
        <v>21</v>
      </c>
      <c r="C47" s="47">
        <v>1.58</v>
      </c>
      <c r="G47" s="5"/>
    </row>
    <row r="48" spans="1:7" ht="12.75">
      <c r="A48" s="69">
        <v>44719</v>
      </c>
      <c r="B48" s="59" t="s">
        <v>59</v>
      </c>
      <c r="C48" s="60">
        <v>5710</v>
      </c>
      <c r="G48" s="5"/>
    </row>
    <row r="49" spans="1:7" ht="12.75">
      <c r="A49" s="68">
        <v>44728</v>
      </c>
      <c r="B49" s="49" t="s">
        <v>60</v>
      </c>
      <c r="C49" s="39">
        <v>300</v>
      </c>
      <c r="G49" s="5"/>
    </row>
    <row r="50" spans="1:7" ht="12.75">
      <c r="A50" s="40">
        <v>44742</v>
      </c>
      <c r="B50" s="49" t="s">
        <v>21</v>
      </c>
      <c r="C50" s="39">
        <v>1.83</v>
      </c>
      <c r="G50" s="5"/>
    </row>
    <row r="51" spans="1:7" ht="12.75">
      <c r="A51" s="40">
        <v>44771</v>
      </c>
      <c r="B51" s="49" t="s">
        <v>21</v>
      </c>
      <c r="C51" s="39">
        <v>1.79</v>
      </c>
      <c r="G51" s="5"/>
    </row>
    <row r="52" spans="1:7" ht="12.75">
      <c r="A52" s="40"/>
      <c r="B52" s="49"/>
      <c r="C52" s="39"/>
      <c r="G52" s="5"/>
    </row>
    <row r="53" spans="1:7" ht="12.75">
      <c r="A53" s="40"/>
      <c r="B53" s="56" t="s">
        <v>22</v>
      </c>
      <c r="C53" s="55">
        <f>SUM(C43:C51)</f>
        <v>15726.53</v>
      </c>
      <c r="G53" s="5"/>
    </row>
    <row r="55" spans="1:10" ht="12.75">
      <c r="A55" s="1" t="s">
        <v>63</v>
      </c>
      <c r="C55" s="5"/>
      <c r="D55" s="8">
        <f>D6-C30-C40+C53</f>
        <v>21095.780000000002</v>
      </c>
      <c r="E55" s="5">
        <f>C55+D55</f>
        <v>21095.780000000002</v>
      </c>
      <c r="F55" s="15"/>
      <c r="G55" s="5"/>
      <c r="H55" s="42"/>
      <c r="J55" s="11"/>
    </row>
    <row r="56" ht="12.75">
      <c r="H56" s="37"/>
    </row>
    <row r="57" spans="1:3" ht="12.75">
      <c r="A57" s="1" t="s">
        <v>5</v>
      </c>
      <c r="C57" s="9"/>
    </row>
    <row r="58" ht="12.75">
      <c r="C58" s="9"/>
    </row>
    <row r="59" spans="1:8" ht="12.75">
      <c r="A59" s="68">
        <v>44741</v>
      </c>
      <c r="B59" s="37" t="s">
        <v>55</v>
      </c>
      <c r="C59" s="39">
        <v>40</v>
      </c>
      <c r="D59" s="39"/>
      <c r="E59" s="35"/>
      <c r="F59" s="33"/>
      <c r="H59" s="47"/>
    </row>
    <row r="60" spans="1:8" ht="12.75">
      <c r="A60" s="68"/>
      <c r="B60" s="37"/>
      <c r="C60" s="39"/>
      <c r="D60" s="39"/>
      <c r="E60" s="35"/>
      <c r="F60" s="33"/>
      <c r="H60" s="47"/>
    </row>
    <row r="61" spans="3:8" ht="12.75">
      <c r="C61" s="39"/>
      <c r="D61" s="39"/>
      <c r="E61" s="35"/>
      <c r="F61" s="33"/>
      <c r="H61" s="47"/>
    </row>
    <row r="62" spans="1:8" ht="12.75">
      <c r="A62" s="68"/>
      <c r="B62" s="49"/>
      <c r="C62" s="39"/>
      <c r="D62" s="39"/>
      <c r="E62" s="35"/>
      <c r="F62" s="33"/>
      <c r="H62" s="47"/>
    </row>
    <row r="63" spans="3:8" ht="12.75">
      <c r="C63" s="47"/>
      <c r="D63" s="47"/>
      <c r="E63" s="35"/>
      <c r="F63" s="33"/>
      <c r="H63" s="47"/>
    </row>
    <row r="64" spans="3:8" ht="12.75">
      <c r="C64" s="57">
        <f>SUM(C59:C62)</f>
        <v>40</v>
      </c>
      <c r="D64" s="47"/>
      <c r="E64" s="35"/>
      <c r="F64" s="33"/>
      <c r="H64" s="47"/>
    </row>
    <row r="65" spans="1:9" ht="12.75">
      <c r="A65" s="40"/>
      <c r="B65" s="38"/>
      <c r="C65" s="47"/>
      <c r="F65" s="14"/>
      <c r="H65" s="47"/>
      <c r="I65" s="10"/>
    </row>
    <row r="66" spans="2:8" ht="18">
      <c r="B66" s="1" t="s">
        <v>62</v>
      </c>
      <c r="C66" s="5">
        <v>500</v>
      </c>
      <c r="D66" s="5">
        <f>D55+C64</f>
        <v>21135.780000000002</v>
      </c>
      <c r="E66" s="5">
        <f>SUM(C66:D66)</f>
        <v>21635.780000000002</v>
      </c>
      <c r="F66" s="15"/>
      <c r="G66" s="19"/>
      <c r="H66" s="47"/>
    </row>
    <row r="67" ht="12.75">
      <c r="H67" s="47"/>
    </row>
    <row r="68" spans="2:8" ht="12.75">
      <c r="B68" s="1" t="s">
        <v>6</v>
      </c>
      <c r="F68" s="15"/>
      <c r="H68" s="47"/>
    </row>
    <row r="69" spans="1:9" ht="12.75">
      <c r="A69" s="30"/>
      <c r="B69" s="18"/>
      <c r="C69" s="18"/>
      <c r="D69" s="18"/>
      <c r="I69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5 August 2022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2022-08-16T16:19:58Z</dcterms:modified>
  <cp:category/>
  <cp:version/>
  <cp:contentType/>
  <cp:contentStatus/>
</cp:coreProperties>
</file>