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0-21\"/>
    </mc:Choice>
  </mc:AlternateContent>
  <xr:revisionPtr revIDLastSave="0" documentId="13_ncr:1_{8EF2B16C-7E01-406B-B54F-FE36BA04B6A4}" xr6:coauthVersionLast="45" xr6:coauthVersionMax="45" xr10:uidLastSave="{00000000-0000-0000-0000-000000000000}"/>
  <bookViews>
    <workbookView xWindow="0" yWindow="0" windowWidth="23970" windowHeight="12900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50" i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Q42" i="1" s="1"/>
  <c r="O42" i="1"/>
  <c r="P41" i="1"/>
  <c r="O41" i="1"/>
  <c r="P40" i="1"/>
  <c r="Q40" i="1" s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28" i="1" l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Q10" i="1"/>
  <c r="Q21" i="1"/>
  <c r="Q5" i="1"/>
  <c r="O11" i="1"/>
  <c r="O51" i="1" s="1"/>
  <c r="Q14" i="1"/>
  <c r="Q11" i="1" l="1"/>
  <c r="O53" i="1"/>
  <c r="P53" i="1" s="1"/>
  <c r="Q53" i="1" s="1"/>
  <c r="Q52" i="1"/>
  <c r="Q48" i="1"/>
  <c r="P51" i="1"/>
  <c r="Q51" i="1" s="1"/>
</calcChain>
</file>

<file path=xl/sharedStrings.xml><?xml version="1.0" encoding="utf-8"?>
<sst xmlns="http://schemas.openxmlformats.org/spreadsheetml/2006/main" count="88" uniqueCount="78">
  <si>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</si>
  <si>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</si>
  <si>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</si>
  <si>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</si>
  <si>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</si>
  <si>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</si>
  <si>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</si>
  <si>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</si>
  <si>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</si>
  <si>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</si>
  <si>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</si>
  <si>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</si>
  <si>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</si>
  <si>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</si>
  <si>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</si>
  <si>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</si>
  <si>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</si>
  <si>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</si>
  <si>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</si>
  <si>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</si>
  <si>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</si>
  <si>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</si>
  <si>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</si>
  <si>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</si>
  <si>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</si>
  <si>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</si>
  <si>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</si>
  <si>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</si>
  <si>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</si>
  <si>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</si>
  <si>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</si>
  <si>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</si>
  <si>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</si>
  <si>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</si>
  <si>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</si>
  <si>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</si>
  <si>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</si>
  <si>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</si>
  <si>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</si>
  <si>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</si>
  <si>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</si>
  <si>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</si>
  <si>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</si>
  <si>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</si>
  <si>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</si>
  <si>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</si>
  <si>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</si>
  <si>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</si>
  <si>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</si>
  <si>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</si>
  <si>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</si>
  <si>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</si>
  <si>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</si>
  <si>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</si>
  <si>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</si>
  <si>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</si>
  <si>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</si>
  <si>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</si>
  <si>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</si>
  <si>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</si>
  <si>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</si>
  <si>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</si>
  <si>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</si>
  <si>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</si>
  <si>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</si>
  <si>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</si>
  <si>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</si>
  <si>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</si>
  <si>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</si>
  <si>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</si>
  <si>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</si>
  <si>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</si>
  <si>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</si>
  <si>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</si>
  <si>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</si>
  <si>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</si>
  <si>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PROPOSED BUDGET 2020/21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</si>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</sst>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4"/>
  <sheetViews>
    <sheetView tabSelected="1" workbookViewId="0">
      <selection activeCell="G7" sqref="G7"/>
    </sheetView>
  </sheetViews>
  <sheetFormatPr defaultRowHeight="15" x14ac:dyDescent="0.25"/>
  <cols>
    <col min="2" max="2" width="18.28515625" customWidth="1"/>
    <col min="3" max="14" width="8.28515625" customWidth="1"/>
    <col min="18" max="18" width="3.140625" customWidth="1"/>
    <col min="19" max="23" width="9.140625" hidden="1" customWidth="1"/>
  </cols>
  <sheetData>
    <row r="1" spans="1:28" ht="18" x14ac:dyDescent="0.25">
      <c r="A1" s="1" t="s">
        <v>76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25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25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25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25">
      <c r="B5" t="s">
        <v>28</v>
      </c>
      <c r="C5" s="70">
        <v>2.74</v>
      </c>
      <c r="D5" s="24"/>
      <c r="E5" s="28"/>
      <c r="F5" s="24"/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2.74</v>
      </c>
      <c r="P5" s="15">
        <f t="shared" ref="P5:P10" si="1">SUM(C5:N5)</f>
        <v>2.74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25">
      <c r="B6" t="s">
        <v>29</v>
      </c>
      <c r="C6" s="70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9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25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25">
      <c r="B8" t="s">
        <v>31</v>
      </c>
      <c r="C8" s="24"/>
      <c r="D8" s="24"/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0</v>
      </c>
      <c r="P8" s="15">
        <f t="shared" si="1"/>
        <v>0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25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</row>
    <row r="10" spans="1:28" ht="12" customHeight="1" x14ac:dyDescent="0.25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</row>
    <row r="11" spans="1:28" ht="12" customHeight="1" thickBot="1" x14ac:dyDescent="0.3">
      <c r="A11" t="s">
        <v>34</v>
      </c>
      <c r="C11" s="32">
        <f t="shared" ref="C11:Q11" si="3">SUM(C5:C10)</f>
        <v>8108.74</v>
      </c>
      <c r="D11" s="32">
        <f t="shared" si="3"/>
        <v>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8023.74</v>
      </c>
      <c r="P11" s="34">
        <f>SUM(P5:P10)</f>
        <v>8108.74</v>
      </c>
      <c r="Q11" s="35">
        <f t="shared" si="3"/>
        <v>-85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</row>
    <row r="12" spans="1:28" ht="12" customHeight="1" thickTop="1" x14ac:dyDescent="0.25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</row>
    <row r="13" spans="1:28" ht="12" customHeight="1" x14ac:dyDescent="0.25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</row>
    <row r="14" spans="1:28" ht="12" customHeight="1" x14ac:dyDescent="0.25">
      <c r="B14" t="s">
        <v>37</v>
      </c>
      <c r="C14" s="71">
        <v>132</v>
      </c>
      <c r="D14" s="44">
        <v>165</v>
      </c>
      <c r="E14" s="44">
        <v>165</v>
      </c>
      <c r="F14" s="44">
        <v>165</v>
      </c>
      <c r="G14" s="44">
        <v>165</v>
      </c>
      <c r="H14" s="44">
        <v>165</v>
      </c>
      <c r="I14" s="44">
        <v>165</v>
      </c>
      <c r="J14" s="44">
        <v>165</v>
      </c>
      <c r="K14" s="44">
        <v>165</v>
      </c>
      <c r="L14" s="44">
        <v>165</v>
      </c>
      <c r="M14" s="44">
        <v>165</v>
      </c>
      <c r="N14" s="44">
        <v>165</v>
      </c>
      <c r="O14" s="40">
        <f>SUM(C14:N14)</f>
        <v>1947</v>
      </c>
      <c r="P14" s="15">
        <f>SUM(C14:N14)</f>
        <v>1947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25">
      <c r="B15" t="s">
        <v>38</v>
      </c>
      <c r="C15" s="41"/>
      <c r="D15" s="41"/>
      <c r="E15" s="44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4">SUM(C15:N15)</f>
        <v>100</v>
      </c>
      <c r="P15" s="15">
        <f t="shared" ref="P15:P47" si="5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25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25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4"/>
        <v>50</v>
      </c>
      <c r="P17" s="15">
        <f t="shared" si="5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25">
      <c r="B18" t="s">
        <v>41</v>
      </c>
      <c r="C18" s="24"/>
      <c r="D18" s="24"/>
      <c r="E18" s="11">
        <v>25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4"/>
        <v>100</v>
      </c>
      <c r="P18" s="15">
        <f t="shared" si="5"/>
        <v>100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5" customFormat="1" ht="12" customHeight="1" x14ac:dyDescent="0.25">
      <c r="B19" s="65" t="s">
        <v>77</v>
      </c>
      <c r="C19" s="70">
        <v>138.46</v>
      </c>
      <c r="D19" s="43">
        <v>10</v>
      </c>
      <c r="E19" s="43">
        <v>10</v>
      </c>
      <c r="F19" s="43">
        <v>10</v>
      </c>
      <c r="G19" s="43">
        <v>10</v>
      </c>
      <c r="H19" s="43">
        <v>10</v>
      </c>
      <c r="I19" s="43">
        <v>10</v>
      </c>
      <c r="J19" s="43">
        <v>10</v>
      </c>
      <c r="K19" s="43">
        <v>10</v>
      </c>
      <c r="L19" s="43">
        <v>10</v>
      </c>
      <c r="M19" s="43">
        <v>10</v>
      </c>
      <c r="N19" s="43">
        <v>10</v>
      </c>
      <c r="O19" s="66">
        <v>120</v>
      </c>
      <c r="P19" s="47">
        <f>SUM(C19:N19)</f>
        <v>248.46</v>
      </c>
      <c r="Q19" s="6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2" customHeight="1" x14ac:dyDescent="0.25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25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4"/>
        <v>0</v>
      </c>
      <c r="P21" s="15">
        <f t="shared" si="5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25">
      <c r="B22" t="s">
        <v>44</v>
      </c>
      <c r="C22" s="24"/>
      <c r="D22" s="24"/>
      <c r="E22" s="11"/>
      <c r="F22" s="11"/>
      <c r="G22" s="43"/>
      <c r="H22" s="11">
        <v>350</v>
      </c>
      <c r="I22" s="43"/>
      <c r="J22" s="43"/>
      <c r="K22" s="43"/>
      <c r="L22" s="43"/>
      <c r="M22" s="43"/>
      <c r="N22" s="11"/>
      <c r="O22" s="6">
        <f t="shared" si="4"/>
        <v>350</v>
      </c>
      <c r="P22" s="15">
        <f t="shared" si="5"/>
        <v>350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25">
      <c r="B23" t="s">
        <v>45</v>
      </c>
      <c r="C23" s="24"/>
      <c r="D23" s="11">
        <v>70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70</v>
      </c>
      <c r="P23" s="15">
        <f t="shared" si="5"/>
        <v>70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25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25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25">
      <c r="B26" s="46" t="s">
        <v>48</v>
      </c>
      <c r="C26" s="70">
        <v>65</v>
      </c>
      <c r="D26" s="24"/>
      <c r="E26" s="11">
        <v>65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130</v>
      </c>
      <c r="P26" s="15">
        <f t="shared" si="5"/>
        <v>130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25">
      <c r="B27" s="46" t="s">
        <v>49</v>
      </c>
      <c r="C27" s="70">
        <v>145</v>
      </c>
      <c r="D27" s="24"/>
      <c r="E27" s="11">
        <v>145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290</v>
      </c>
      <c r="P27" s="15">
        <f t="shared" si="5"/>
        <v>290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25">
      <c r="B28" s="45" t="s">
        <v>50</v>
      </c>
      <c r="C28" s="70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25">
      <c r="B29" s="45" t="s">
        <v>51</v>
      </c>
      <c r="C29" s="24"/>
      <c r="D29" s="24"/>
      <c r="E29" s="24"/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4"/>
        <v>75</v>
      </c>
      <c r="P29" s="15">
        <f t="shared" si="5"/>
        <v>75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ht="12" customHeight="1" x14ac:dyDescent="0.25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</row>
    <row r="31" spans="1:28" ht="12" customHeight="1" x14ac:dyDescent="0.25">
      <c r="B31" t="s">
        <v>53</v>
      </c>
      <c r="C31" s="70">
        <v>883.49</v>
      </c>
      <c r="D31" s="24"/>
      <c r="E31" s="11">
        <v>650</v>
      </c>
      <c r="F31" s="43"/>
      <c r="G31" s="43"/>
      <c r="H31" s="43"/>
      <c r="I31" s="47"/>
      <c r="J31" s="11">
        <v>650</v>
      </c>
      <c r="K31" s="11"/>
      <c r="L31" s="11"/>
      <c r="M31" s="11"/>
      <c r="N31" s="11"/>
      <c r="O31" s="6">
        <f t="shared" si="4"/>
        <v>2183.4899999999998</v>
      </c>
      <c r="P31" s="15">
        <f t="shared" si="5"/>
        <v>2183.4899999999998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</row>
    <row r="32" spans="1:28" ht="12" customHeight="1" x14ac:dyDescent="0.25">
      <c r="B32" t="s">
        <v>54</v>
      </c>
      <c r="C32" s="24"/>
      <c r="D32" s="11">
        <v>160</v>
      </c>
      <c r="E32" s="11"/>
      <c r="F32" s="11"/>
      <c r="G32" s="11"/>
      <c r="H32" s="11"/>
      <c r="I32" s="11"/>
      <c r="J32" s="11">
        <v>160</v>
      </c>
      <c r="K32" s="11"/>
      <c r="L32" s="11"/>
      <c r="M32" s="11"/>
      <c r="N32" s="11"/>
      <c r="O32" s="6">
        <f t="shared" si="4"/>
        <v>320</v>
      </c>
      <c r="P32" s="15">
        <f t="shared" si="5"/>
        <v>320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</row>
    <row r="33" spans="1:28" ht="12" customHeight="1" x14ac:dyDescent="0.25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</row>
    <row r="34" spans="1:28" ht="12" customHeight="1" x14ac:dyDescent="0.25">
      <c r="B34" s="48" t="s">
        <v>55</v>
      </c>
      <c r="C34" s="11"/>
      <c r="D34" s="11">
        <v>54</v>
      </c>
      <c r="E34" s="11">
        <v>327</v>
      </c>
      <c r="F34" s="11">
        <v>27</v>
      </c>
      <c r="G34" s="15">
        <v>27</v>
      </c>
      <c r="H34" s="11">
        <v>27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1224</v>
      </c>
      <c r="P34" s="15">
        <f t="shared" si="5"/>
        <v>1224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</row>
    <row r="35" spans="1:28" ht="12" customHeight="1" x14ac:dyDescent="0.25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6">SUM(C35:N35)</f>
        <v>0</v>
      </c>
      <c r="P35" s="15">
        <f t="shared" si="5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</row>
    <row r="36" spans="1:28" ht="12" customHeight="1" x14ac:dyDescent="0.25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6"/>
        <v>0</v>
      </c>
      <c r="P36" s="15">
        <f t="shared" si="5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25">
      <c r="B37" t="s">
        <v>58</v>
      </c>
      <c r="C37" s="11"/>
      <c r="D37" s="11">
        <v>160</v>
      </c>
      <c r="E37" s="11"/>
      <c r="F37" s="11">
        <v>160</v>
      </c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6"/>
        <v>640</v>
      </c>
      <c r="P37" s="15">
        <f t="shared" si="5"/>
        <v>640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</row>
    <row r="38" spans="1:28" ht="12" customHeight="1" x14ac:dyDescent="0.25">
      <c r="A38" s="49"/>
      <c r="B38" s="49" t="s">
        <v>59</v>
      </c>
      <c r="C38" s="72">
        <v>429</v>
      </c>
      <c r="D38" s="50"/>
      <c r="E38" s="51"/>
      <c r="F38" s="51"/>
      <c r="G38" s="51"/>
      <c r="H38" s="52"/>
      <c r="I38" s="11">
        <v>500</v>
      </c>
      <c r="J38" s="53"/>
      <c r="K38" s="51"/>
      <c r="L38" s="51"/>
      <c r="M38" s="51"/>
      <c r="N38" s="68"/>
      <c r="O38" s="6">
        <f t="shared" si="6"/>
        <v>929</v>
      </c>
      <c r="P38" s="15">
        <f t="shared" si="5"/>
        <v>929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</row>
    <row r="39" spans="1:28" ht="12" customHeight="1" x14ac:dyDescent="0.25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</row>
    <row r="40" spans="1:28" ht="12" customHeight="1" x14ac:dyDescent="0.25">
      <c r="B40" s="69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6"/>
        <v>100</v>
      </c>
      <c r="P40" s="15">
        <f t="shared" si="5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</row>
    <row r="41" spans="1:28" ht="12" customHeight="1" x14ac:dyDescent="0.25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6"/>
        <v>300</v>
      </c>
      <c r="P41" s="15">
        <f t="shared" si="5"/>
        <v>300</v>
      </c>
      <c r="Q41" s="29">
        <f t="shared" ref="Q41:Q46" si="7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</row>
    <row r="42" spans="1:28" ht="12" customHeight="1" x14ac:dyDescent="0.25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6"/>
        <v>300</v>
      </c>
      <c r="P42" s="15">
        <f t="shared" si="5"/>
        <v>300</v>
      </c>
      <c r="Q42" s="29">
        <f t="shared" si="7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25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6"/>
        <v>300</v>
      </c>
      <c r="P43" s="15">
        <f t="shared" si="5"/>
        <v>300</v>
      </c>
      <c r="Q43" s="29">
        <f t="shared" si="7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25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6"/>
        <v>300</v>
      </c>
      <c r="P44" s="15">
        <f t="shared" si="5"/>
        <v>300</v>
      </c>
      <c r="Q44" s="29">
        <f t="shared" si="7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25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6"/>
        <v>600</v>
      </c>
      <c r="P45" s="15">
        <f t="shared" si="5"/>
        <v>600</v>
      </c>
      <c r="Q45" s="29">
        <f t="shared" si="7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</row>
    <row r="46" spans="1:28" ht="12" customHeight="1" x14ac:dyDescent="0.25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6"/>
        <v>0</v>
      </c>
      <c r="P46" s="15">
        <f t="shared" si="5"/>
        <v>0</v>
      </c>
      <c r="Q46" s="29">
        <f t="shared" si="7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</row>
    <row r="47" spans="1:28" ht="12" customHeight="1" x14ac:dyDescent="0.25">
      <c r="B47" s="57" t="s">
        <v>67</v>
      </c>
      <c r="C47" s="15"/>
      <c r="D47" s="15"/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6"/>
        <v>0</v>
      </c>
      <c r="P47" s="15">
        <f t="shared" si="5"/>
        <v>0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</row>
    <row r="48" spans="1:28" ht="12" customHeight="1" thickBot="1" x14ac:dyDescent="0.3">
      <c r="A48" t="s">
        <v>68</v>
      </c>
      <c r="C48" s="34">
        <f t="shared" ref="C48:N48" si="8">SUM(C13:C47)</f>
        <v>1887.94</v>
      </c>
      <c r="D48" s="34">
        <f t="shared" si="8"/>
        <v>619</v>
      </c>
      <c r="E48" s="34">
        <f t="shared" si="8"/>
        <v>1412</v>
      </c>
      <c r="F48" s="34">
        <f t="shared" si="8"/>
        <v>362</v>
      </c>
      <c r="G48" s="34">
        <f t="shared" si="8"/>
        <v>202</v>
      </c>
      <c r="H48" s="34">
        <f t="shared" si="8"/>
        <v>627</v>
      </c>
      <c r="I48" s="34">
        <f t="shared" si="8"/>
        <v>962</v>
      </c>
      <c r="J48" s="34">
        <f t="shared" si="8"/>
        <v>2812</v>
      </c>
      <c r="K48" s="34">
        <f t="shared" si="8"/>
        <v>627</v>
      </c>
      <c r="L48" s="34">
        <f t="shared" si="8"/>
        <v>202</v>
      </c>
      <c r="M48" s="34">
        <f t="shared" si="8"/>
        <v>387</v>
      </c>
      <c r="N48" s="34">
        <f t="shared" si="8"/>
        <v>552</v>
      </c>
      <c r="O48" s="33">
        <f>SUM(O14:O47)</f>
        <v>10523.48</v>
      </c>
      <c r="P48" s="34">
        <f>SUM(P14:P47)</f>
        <v>10651.939999999999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</row>
    <row r="49" spans="2:24" ht="12" customHeight="1" thickTop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4" ht="12" customHeight="1" x14ac:dyDescent="0.25">
      <c r="B50" t="s">
        <v>69</v>
      </c>
      <c r="C50" s="60">
        <f>10752.21+500</f>
        <v>11252.21</v>
      </c>
      <c r="D50" s="15">
        <f t="shared" ref="D50:N50" si="9">C53</f>
        <v>17473.009999999998</v>
      </c>
      <c r="E50" s="15">
        <f t="shared" si="9"/>
        <v>16854.009999999998</v>
      </c>
      <c r="F50" s="15">
        <f t="shared" si="9"/>
        <v>15442.009999999998</v>
      </c>
      <c r="G50" s="15">
        <f t="shared" si="9"/>
        <v>15080.009999999998</v>
      </c>
      <c r="H50" s="15">
        <f t="shared" si="9"/>
        <v>14878.009999999998</v>
      </c>
      <c r="I50" s="15">
        <f t="shared" si="9"/>
        <v>14251.009999999998</v>
      </c>
      <c r="J50" s="15">
        <f t="shared" si="9"/>
        <v>13289.009999999998</v>
      </c>
      <c r="K50" s="15">
        <f t="shared" si="9"/>
        <v>10477.009999999998</v>
      </c>
      <c r="L50" s="15">
        <f t="shared" si="9"/>
        <v>9850.0099999999984</v>
      </c>
      <c r="M50" s="15">
        <f t="shared" si="9"/>
        <v>9648.0099999999984</v>
      </c>
      <c r="N50" s="15">
        <f t="shared" si="9"/>
        <v>9261.0099999999984</v>
      </c>
      <c r="O50" s="61">
        <f>C50</f>
        <v>11252.21</v>
      </c>
      <c r="P50" s="6">
        <f>O50</f>
        <v>11252.21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4" ht="12" customHeight="1" x14ac:dyDescent="0.25">
      <c r="B51" t="s">
        <v>70</v>
      </c>
      <c r="C51" s="15">
        <f t="shared" ref="C51:O51" si="10">C11</f>
        <v>8108.74</v>
      </c>
      <c r="D51" s="15">
        <f t="shared" si="10"/>
        <v>0</v>
      </c>
      <c r="E51" s="15">
        <f t="shared" si="10"/>
        <v>0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0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61">
        <f t="shared" si="10"/>
        <v>8023.74</v>
      </c>
      <c r="P51" s="6">
        <f>O51</f>
        <v>8023.74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27"/>
    </row>
    <row r="52" spans="2:24" ht="12" customHeight="1" x14ac:dyDescent="0.25">
      <c r="B52" t="s">
        <v>71</v>
      </c>
      <c r="C52" s="15">
        <f t="shared" ref="C52:O52" si="11">C48*-1</f>
        <v>-1887.94</v>
      </c>
      <c r="D52" s="15">
        <f t="shared" si="11"/>
        <v>-619</v>
      </c>
      <c r="E52" s="15">
        <f t="shared" si="11"/>
        <v>-1412</v>
      </c>
      <c r="F52" s="15">
        <f t="shared" si="11"/>
        <v>-362</v>
      </c>
      <c r="G52" s="15">
        <f t="shared" si="11"/>
        <v>-202</v>
      </c>
      <c r="H52" s="15">
        <f t="shared" si="11"/>
        <v>-627</v>
      </c>
      <c r="I52" s="15">
        <f t="shared" si="11"/>
        <v>-962</v>
      </c>
      <c r="J52" s="15">
        <f t="shared" si="11"/>
        <v>-2812</v>
      </c>
      <c r="K52" s="15">
        <f t="shared" si="11"/>
        <v>-627</v>
      </c>
      <c r="L52" s="15">
        <f t="shared" si="11"/>
        <v>-202</v>
      </c>
      <c r="M52" s="15">
        <f t="shared" si="11"/>
        <v>-387</v>
      </c>
      <c r="N52" s="15">
        <f t="shared" si="11"/>
        <v>-552</v>
      </c>
      <c r="O52" s="61">
        <f t="shared" si="11"/>
        <v>-10523.48</v>
      </c>
      <c r="P52" s="6">
        <f>O52</f>
        <v>-10523.48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/>
    </row>
    <row r="53" spans="2:24" ht="12" customHeight="1" thickBot="1" x14ac:dyDescent="0.3">
      <c r="B53" t="s">
        <v>72</v>
      </c>
      <c r="C53" s="34">
        <f t="shared" ref="C53:O53" si="12">SUM(C50:C52)</f>
        <v>17473.009999999998</v>
      </c>
      <c r="D53" s="34">
        <f t="shared" si="12"/>
        <v>16854.009999999998</v>
      </c>
      <c r="E53" s="34">
        <f t="shared" si="12"/>
        <v>15442.009999999998</v>
      </c>
      <c r="F53" s="34">
        <f t="shared" si="12"/>
        <v>15080.009999999998</v>
      </c>
      <c r="G53" s="34">
        <f t="shared" si="12"/>
        <v>14878.009999999998</v>
      </c>
      <c r="H53" s="63">
        <f t="shared" si="12"/>
        <v>14251.009999999998</v>
      </c>
      <c r="I53" s="34">
        <f t="shared" si="12"/>
        <v>13289.009999999998</v>
      </c>
      <c r="J53" s="34">
        <f t="shared" si="12"/>
        <v>10477.009999999998</v>
      </c>
      <c r="K53" s="34">
        <f t="shared" si="12"/>
        <v>9850.0099999999984</v>
      </c>
      <c r="L53" s="34">
        <f t="shared" si="12"/>
        <v>9648.0099999999984</v>
      </c>
      <c r="M53" s="34">
        <f t="shared" si="12"/>
        <v>9261.0099999999984</v>
      </c>
      <c r="N53" s="34">
        <f t="shared" si="12"/>
        <v>8709.0099999999984</v>
      </c>
      <c r="O53" s="33">
        <f t="shared" si="12"/>
        <v>8752.4699999999975</v>
      </c>
      <c r="P53" s="33">
        <f>O53</f>
        <v>8752.4699999999975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/>
    </row>
    <row r="54" spans="2:24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Team Batch</cp:lastModifiedBy>
  <cp:lastPrinted>2018-11-28T18:55:27Z</cp:lastPrinted>
  <dcterms:created xsi:type="dcterms:W3CDTF">2018-11-23T18:13:31Z</dcterms:created>
  <dcterms:modified xsi:type="dcterms:W3CDTF">2020-05-26T11:53:41Z</dcterms:modified>
</cp:coreProperties>
</file>