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Council'!$A$70</definedName>
    <definedName name="Financial_Position_at_2">'Parish Council'!$A$70</definedName>
    <definedName name="Payments_since" localSheetId="1">'Parish Council'!$A$8</definedName>
    <definedName name="Payments_since">'Parish Council'!$A$8</definedName>
    <definedName name="_xlnm.Print_Area" localSheetId="0">'Parish Council'!$A$1:$F$87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72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<sst xmlns="http://schemas.openxmlformats.org/spreadsheetml/2006/main" count="118" uniqueCount="84">
  <si>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</si>
  <si>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</si>
  <si>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</si>
  <si>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</si>
  <si>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</si>
  <si>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</si>
  <si>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</si>
  <si>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</si>
  <si>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</si>
  <si>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</si>
  <si>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</si>
  <si>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</si>
  <si>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</si>
  <si>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</si>
  <si>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</si>
  <si>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</si>
  <si>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</si>
  <si>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</si>
  <si>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</si>
  <si>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</si>
  <si>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</si>
  <si>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</si>
  <si>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</si>
  <si>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</si>
  <si>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</si>
  <si>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</si>
  <si>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</si>
  <si>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</si>
  <si>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</si>
  <si>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</si>
  <si>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</si>
  <si>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</si>
  <si>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</si>
  <si>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</si>
  <si>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</si>
  <si>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</si>
  <si>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</si>
  <si>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</si>
  <si>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</si>
  <si>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Clerk's salary May</t>
  </si>
  <si>
    <t>Jubilee rosettes</t>
  </si>
  <si>
    <t>S Smith</t>
  </si>
  <si>
    <t>Glasses for AGM £37.00, Drinks £19.68</t>
  </si>
  <si>
    <t>SLCC</t>
  </si>
  <si>
    <t>Annual Membership 2022</t>
  </si>
  <si>
    <t>Affiliation Fees 2022/23</t>
  </si>
  <si>
    <t>BATPC</t>
  </si>
  <si>
    <t>Groundwork UK</t>
  </si>
  <si>
    <t>NP  Refund re:website design</t>
  </si>
  <si>
    <t>NP Refund for website design G Clough</t>
  </si>
  <si>
    <t>Street Light payment - Dave Head via SS</t>
  </si>
  <si>
    <t>Clerk's Salary June + 5 Additional hours April &amp; May</t>
  </si>
  <si>
    <t>HMRC</t>
  </si>
  <si>
    <t>Clerk's PAYE April - June</t>
  </si>
  <si>
    <t>Clerk's Allowance April - June + Email &amp; domain renewal 1 year with Namecheap (£41.47)</t>
  </si>
  <si>
    <t>Cultivation Ltd</t>
  </si>
  <si>
    <t>Jubilee Garden maintenance May</t>
  </si>
  <si>
    <t>P Ballard</t>
  </si>
  <si>
    <t>Toilet hire for Parish Jubilee celebrations</t>
  </si>
  <si>
    <t>Groundwork UK (NP)</t>
  </si>
  <si>
    <t>CBC Ward Councillor Grant</t>
  </si>
  <si>
    <t>Clerk's Salary - July</t>
  </si>
  <si>
    <t>Zurich Municipal</t>
  </si>
  <si>
    <t>Insurance 20/7/22-19/7/23</t>
  </si>
  <si>
    <t>Clerk's Salary - August</t>
  </si>
  <si>
    <t>The Parish Notice Board Company</t>
  </si>
  <si>
    <t>Prestige Oak noticeboard - deposit</t>
  </si>
  <si>
    <t>Clerk's Salary - September</t>
  </si>
  <si>
    <t>Clerk's Allowance July - Sept + Stamps £18.48 + Internal Auditor thank you gift £22.75</t>
  </si>
  <si>
    <t>Clerk's PAYE July - Sept</t>
  </si>
  <si>
    <t>Stanton Tree Care</t>
  </si>
  <si>
    <t>Tree works in Sandpit</t>
  </si>
  <si>
    <t>CPRE</t>
  </si>
  <si>
    <t>Membership fee</t>
  </si>
  <si>
    <t>Donation towards accessible toilets and entrance</t>
  </si>
  <si>
    <t>St Michael's Church</t>
  </si>
  <si>
    <t>Financial Statement to 4th November 2022</t>
  </si>
  <si>
    <t>Poor's Coal Charity</t>
  </si>
  <si>
    <t>Donation 2022/23</t>
  </si>
  <si>
    <t>Membership</t>
  </si>
  <si>
    <t>Clerk's Salary - October</t>
  </si>
  <si>
    <t>Street Lighting maintenance 1/4/22-30/9/22</t>
  </si>
  <si>
    <t>Financial Position at 4 November 2022</t>
  </si>
  <si>
    <t>Reconcilliation to statements 553 &amp; 511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</si>
</sst>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5" fontId="0" fillId="6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8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0" fontId="0" fillId="6" borderId="0" xfId="0" applyNumberFormat="1" applyFont="1" applyFill="1" applyAlignment="1">
      <alignment/>
    </xf>
    <xf numFmtId="0" fontId="0" fillId="6" borderId="0" xfId="0" applyFont="1" applyFill="1" applyAlignment="1">
      <alignment wrapText="1"/>
    </xf>
    <xf numFmtId="1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5" fontId="0" fillId="0" borderId="0" xfId="0" applyNumberFormat="1" applyFont="1" applyAlignment="1">
      <alignment/>
    </xf>
    <xf numFmtId="15" fontId="0" fillId="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1">
      <selection activeCell="B4" sqref="B4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76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23</v>
      </c>
      <c r="H9" s="37"/>
      <c r="I9" s="41"/>
    </row>
    <row r="10" spans="1:9" ht="12.75">
      <c r="A10" s="40">
        <v>44678</v>
      </c>
      <c r="B10" s="49" t="s">
        <v>25</v>
      </c>
      <c r="C10" s="39">
        <v>355.44</v>
      </c>
      <c r="D10" s="34"/>
      <c r="E10" s="35"/>
      <c r="F10" s="33" t="s">
        <v>24</v>
      </c>
      <c r="H10" s="37"/>
      <c r="I10" s="41"/>
    </row>
    <row r="11" spans="1:9" ht="12.75">
      <c r="A11" s="40">
        <v>44678</v>
      </c>
      <c r="B11" s="49" t="s">
        <v>26</v>
      </c>
      <c r="C11" s="39">
        <v>621.79</v>
      </c>
      <c r="D11" s="34"/>
      <c r="E11" s="35"/>
      <c r="F11" s="33" t="s">
        <v>27</v>
      </c>
      <c r="H11" s="37"/>
      <c r="I11" s="41"/>
    </row>
    <row r="12" spans="1:9" ht="12.75" customHeight="1">
      <c r="A12" s="40">
        <v>44678</v>
      </c>
      <c r="B12" s="49" t="s">
        <v>28</v>
      </c>
      <c r="C12" s="39">
        <v>507.59</v>
      </c>
      <c r="D12" s="34"/>
      <c r="E12" s="35"/>
      <c r="F12" s="33" t="s">
        <v>29</v>
      </c>
      <c r="H12" s="37"/>
      <c r="I12" s="41"/>
    </row>
    <row r="13" spans="1:9" ht="12.75" customHeight="1">
      <c r="A13" s="40">
        <v>44678</v>
      </c>
      <c r="B13" s="49" t="s">
        <v>30</v>
      </c>
      <c r="C13" s="39">
        <v>30.25</v>
      </c>
      <c r="D13" s="34"/>
      <c r="E13" s="35"/>
      <c r="F13" s="33" t="s">
        <v>31</v>
      </c>
      <c r="H13" s="37"/>
      <c r="I13" s="41"/>
    </row>
    <row r="14" spans="1:9" ht="12.75">
      <c r="A14" s="40">
        <v>44678</v>
      </c>
      <c r="B14" s="49" t="s">
        <v>30</v>
      </c>
      <c r="C14" s="39">
        <v>500</v>
      </c>
      <c r="D14" s="34"/>
      <c r="E14" s="35"/>
      <c r="F14" s="33" t="s">
        <v>32</v>
      </c>
      <c r="H14" s="37"/>
      <c r="I14" s="41"/>
    </row>
    <row r="15" spans="1:9" ht="12.75">
      <c r="A15" s="40">
        <v>44678</v>
      </c>
      <c r="B15" s="49" t="s">
        <v>33</v>
      </c>
      <c r="C15" s="39">
        <v>24</v>
      </c>
      <c r="D15" s="34"/>
      <c r="E15" s="35"/>
      <c r="F15" s="33" t="s">
        <v>34</v>
      </c>
      <c r="H15" s="37"/>
      <c r="I15" s="41"/>
    </row>
    <row r="16" spans="1:9" ht="12.75">
      <c r="A16" s="40">
        <v>44706</v>
      </c>
      <c r="B16" s="49" t="s">
        <v>14</v>
      </c>
      <c r="C16" s="39">
        <v>183</v>
      </c>
      <c r="D16" s="34"/>
      <c r="E16" s="35"/>
      <c r="F16" s="33" t="s">
        <v>39</v>
      </c>
      <c r="H16" s="37"/>
      <c r="I16" s="41"/>
    </row>
    <row r="17" spans="1:9" ht="12.75">
      <c r="A17" s="40">
        <v>44706</v>
      </c>
      <c r="B17" s="49" t="s">
        <v>41</v>
      </c>
      <c r="C17" s="39">
        <v>51.59</v>
      </c>
      <c r="D17" s="34"/>
      <c r="E17" s="35"/>
      <c r="F17" s="33" t="s">
        <v>40</v>
      </c>
      <c r="H17" s="37"/>
      <c r="I17" s="41"/>
    </row>
    <row r="18" spans="1:9" ht="12.75">
      <c r="A18" s="40">
        <v>44706</v>
      </c>
      <c r="B18" s="49" t="s">
        <v>41</v>
      </c>
      <c r="C18" s="39">
        <v>56.68</v>
      </c>
      <c r="D18" s="34"/>
      <c r="E18" s="35"/>
      <c r="F18" s="33" t="s">
        <v>42</v>
      </c>
      <c r="H18" s="37"/>
      <c r="I18" s="41"/>
    </row>
    <row r="19" spans="1:9" ht="12.75">
      <c r="A19" s="40">
        <v>44706</v>
      </c>
      <c r="B19" s="49" t="s">
        <v>43</v>
      </c>
      <c r="C19" s="39">
        <v>70</v>
      </c>
      <c r="D19" s="34"/>
      <c r="E19" s="35"/>
      <c r="F19" s="33" t="s">
        <v>44</v>
      </c>
      <c r="H19" s="37"/>
      <c r="I19" s="41"/>
    </row>
    <row r="20" spans="1:9" ht="12.75">
      <c r="A20" s="40">
        <v>44706</v>
      </c>
      <c r="B20" s="49" t="s">
        <v>46</v>
      </c>
      <c r="C20" s="39">
        <v>141</v>
      </c>
      <c r="D20" s="34"/>
      <c r="E20" s="35"/>
      <c r="F20" s="33" t="s">
        <v>45</v>
      </c>
      <c r="H20" s="37"/>
      <c r="I20" s="41"/>
    </row>
    <row r="21" spans="1:9" ht="12.75">
      <c r="A21" s="58">
        <v>44706</v>
      </c>
      <c r="B21" s="59" t="s">
        <v>47</v>
      </c>
      <c r="C21" s="60">
        <v>929</v>
      </c>
      <c r="D21" s="61"/>
      <c r="E21" s="62"/>
      <c r="F21" s="63" t="s">
        <v>48</v>
      </c>
      <c r="H21" s="37"/>
      <c r="I21" s="41"/>
    </row>
    <row r="22" spans="1:9" ht="26.25">
      <c r="A22" s="64">
        <v>44738</v>
      </c>
      <c r="B22" s="49" t="s">
        <v>14</v>
      </c>
      <c r="C22" s="54">
        <v>233.26</v>
      </c>
      <c r="D22" s="65"/>
      <c r="E22" s="66"/>
      <c r="F22" s="67" t="s">
        <v>51</v>
      </c>
      <c r="H22" s="37"/>
      <c r="I22" s="41"/>
    </row>
    <row r="23" spans="1:9" ht="12.75">
      <c r="A23" s="64">
        <v>44738</v>
      </c>
      <c r="B23" s="49" t="s">
        <v>52</v>
      </c>
      <c r="C23" s="54">
        <v>149.6</v>
      </c>
      <c r="D23" s="65"/>
      <c r="E23" s="66"/>
      <c r="F23" s="67" t="s">
        <v>53</v>
      </c>
      <c r="H23" s="37"/>
      <c r="I23" s="41"/>
    </row>
    <row r="24" spans="1:9" ht="26.25">
      <c r="A24" s="64">
        <v>44738</v>
      </c>
      <c r="B24" s="49" t="s">
        <v>14</v>
      </c>
      <c r="C24" s="54">
        <v>66.47</v>
      </c>
      <c r="D24" s="65"/>
      <c r="E24" s="66"/>
      <c r="F24" s="67" t="s">
        <v>54</v>
      </c>
      <c r="H24" s="37"/>
      <c r="I24" s="41"/>
    </row>
    <row r="25" spans="1:9" ht="12.75">
      <c r="A25" s="64">
        <v>44738</v>
      </c>
      <c r="B25" s="49" t="s">
        <v>55</v>
      </c>
      <c r="C25" s="54">
        <v>40</v>
      </c>
      <c r="D25" s="65"/>
      <c r="E25" s="66"/>
      <c r="F25" s="67" t="s">
        <v>56</v>
      </c>
      <c r="H25" s="37"/>
      <c r="I25" s="41"/>
    </row>
    <row r="26" spans="1:9" ht="12.75">
      <c r="A26" s="64">
        <v>44738</v>
      </c>
      <c r="B26" s="49" t="s">
        <v>57</v>
      </c>
      <c r="C26" s="54">
        <v>545</v>
      </c>
      <c r="D26" s="65"/>
      <c r="E26" s="66"/>
      <c r="F26" s="67" t="s">
        <v>58</v>
      </c>
      <c r="H26" s="37"/>
      <c r="I26" s="41"/>
    </row>
    <row r="27" spans="1:9" ht="12.75">
      <c r="A27" s="64">
        <v>44762</v>
      </c>
      <c r="B27" s="49" t="s">
        <v>14</v>
      </c>
      <c r="C27" s="54">
        <v>186.54</v>
      </c>
      <c r="D27" s="65"/>
      <c r="E27" s="66"/>
      <c r="F27" s="67" t="s">
        <v>61</v>
      </c>
      <c r="H27" s="37"/>
      <c r="I27" s="41"/>
    </row>
    <row r="28" spans="1:9" ht="12.75">
      <c r="A28" s="64">
        <v>44762</v>
      </c>
      <c r="B28" s="49" t="s">
        <v>62</v>
      </c>
      <c r="C28" s="54">
        <v>264</v>
      </c>
      <c r="D28" s="65"/>
      <c r="E28" s="66"/>
      <c r="F28" s="67" t="s">
        <v>63</v>
      </c>
      <c r="H28" s="37"/>
      <c r="I28" s="41"/>
    </row>
    <row r="29" spans="1:9" ht="15" customHeight="1">
      <c r="A29" s="64">
        <v>44797</v>
      </c>
      <c r="B29" s="49" t="s">
        <v>14</v>
      </c>
      <c r="C29" s="54">
        <v>186.74</v>
      </c>
      <c r="D29" s="65"/>
      <c r="E29" s="66"/>
      <c r="F29" s="67" t="s">
        <v>64</v>
      </c>
      <c r="H29" s="37"/>
      <c r="I29" s="41"/>
    </row>
    <row r="30" spans="1:9" ht="12.75">
      <c r="A30" s="64">
        <v>44782</v>
      </c>
      <c r="B30" s="49" t="s">
        <v>65</v>
      </c>
      <c r="C30" s="54">
        <v>930</v>
      </c>
      <c r="D30" s="65"/>
      <c r="E30" s="66"/>
      <c r="F30" s="67" t="s">
        <v>66</v>
      </c>
      <c r="H30" s="37"/>
      <c r="I30" s="41"/>
    </row>
    <row r="31" spans="1:9" ht="12.75">
      <c r="A31" s="64">
        <v>44832</v>
      </c>
      <c r="B31" s="49" t="s">
        <v>14</v>
      </c>
      <c r="C31" s="54">
        <v>186.74</v>
      </c>
      <c r="D31" s="65"/>
      <c r="E31" s="66"/>
      <c r="F31" s="67" t="s">
        <v>67</v>
      </c>
      <c r="H31" s="37"/>
      <c r="I31" s="41"/>
    </row>
    <row r="32" spans="1:9" ht="26.25">
      <c r="A32" s="64">
        <v>44832</v>
      </c>
      <c r="B32" s="49" t="s">
        <v>14</v>
      </c>
      <c r="C32" s="54">
        <v>66.23</v>
      </c>
      <c r="D32" s="65"/>
      <c r="E32" s="66"/>
      <c r="F32" s="67" t="s">
        <v>68</v>
      </c>
      <c r="H32" s="37"/>
      <c r="I32" s="41"/>
    </row>
    <row r="33" spans="1:9" ht="12.75">
      <c r="A33" s="64">
        <v>44832</v>
      </c>
      <c r="B33" s="49" t="s">
        <v>52</v>
      </c>
      <c r="C33" s="54">
        <v>140</v>
      </c>
      <c r="D33" s="65"/>
      <c r="E33" s="66"/>
      <c r="F33" s="67" t="s">
        <v>69</v>
      </c>
      <c r="H33" s="37"/>
      <c r="I33" s="41"/>
    </row>
    <row r="34" spans="1:9" ht="12.75">
      <c r="A34" s="64">
        <v>44832</v>
      </c>
      <c r="B34" s="67" t="s">
        <v>70</v>
      </c>
      <c r="C34" s="54">
        <v>1680</v>
      </c>
      <c r="D34" s="65"/>
      <c r="E34" s="66"/>
      <c r="F34" s="67" t="s">
        <v>71</v>
      </c>
      <c r="H34" s="37"/>
      <c r="I34" s="41"/>
    </row>
    <row r="35" spans="1:9" ht="12.75">
      <c r="A35" s="64">
        <v>44832</v>
      </c>
      <c r="B35" s="49" t="s">
        <v>72</v>
      </c>
      <c r="C35" s="54">
        <v>36</v>
      </c>
      <c r="D35" s="65"/>
      <c r="E35" s="66"/>
      <c r="F35" s="67" t="s">
        <v>73</v>
      </c>
      <c r="H35" s="37"/>
      <c r="I35" s="41"/>
    </row>
    <row r="36" spans="1:9" ht="12.75">
      <c r="A36" s="64">
        <v>44832</v>
      </c>
      <c r="B36" s="49" t="s">
        <v>75</v>
      </c>
      <c r="C36" s="54">
        <v>300</v>
      </c>
      <c r="D36" s="65"/>
      <c r="E36" s="66"/>
      <c r="F36" s="67" t="s">
        <v>74</v>
      </c>
      <c r="H36" s="37"/>
      <c r="I36" s="41"/>
    </row>
    <row r="37" spans="1:9" ht="12.75">
      <c r="A37" s="64">
        <v>44853</v>
      </c>
      <c r="B37" s="49" t="s">
        <v>14</v>
      </c>
      <c r="C37" s="54">
        <v>186.54</v>
      </c>
      <c r="D37" s="65"/>
      <c r="E37" s="66"/>
      <c r="F37" s="67" t="s">
        <v>80</v>
      </c>
      <c r="H37" s="37"/>
      <c r="I37" s="41"/>
    </row>
    <row r="38" spans="1:9" ht="12.75">
      <c r="A38" s="64">
        <v>44853</v>
      </c>
      <c r="B38" s="49" t="s">
        <v>25</v>
      </c>
      <c r="C38" s="54">
        <v>355.44</v>
      </c>
      <c r="D38" s="65"/>
      <c r="E38" s="66"/>
      <c r="F38" s="67" t="s">
        <v>81</v>
      </c>
      <c r="H38" s="37"/>
      <c r="I38" s="41"/>
    </row>
    <row r="39" spans="1:9" ht="12.75">
      <c r="A39" s="64">
        <v>44853</v>
      </c>
      <c r="B39" s="49" t="s">
        <v>72</v>
      </c>
      <c r="C39" s="54">
        <v>43</v>
      </c>
      <c r="D39" s="65"/>
      <c r="E39" s="66"/>
      <c r="F39" s="67" t="s">
        <v>79</v>
      </c>
      <c r="H39" s="37"/>
      <c r="I39" s="41"/>
    </row>
    <row r="40" spans="1:9" ht="12.75">
      <c r="A40" s="64">
        <v>44853</v>
      </c>
      <c r="B40" s="49" t="s">
        <v>77</v>
      </c>
      <c r="C40" s="54">
        <v>600</v>
      </c>
      <c r="D40" s="65"/>
      <c r="E40" s="66"/>
      <c r="F40" s="67" t="s">
        <v>78</v>
      </c>
      <c r="H40" s="37"/>
      <c r="I40" s="41"/>
    </row>
    <row r="41" spans="1:9" ht="12.75">
      <c r="A41" s="40"/>
      <c r="B41" s="49"/>
      <c r="C41" s="39"/>
      <c r="D41" s="34"/>
      <c r="E41" s="35"/>
      <c r="F41" s="33"/>
      <c r="H41" s="37"/>
      <c r="I41" s="41"/>
    </row>
    <row r="42" spans="1:9" ht="12.75">
      <c r="A42" s="40"/>
      <c r="C42" s="55">
        <f>SUM(C9:C40)</f>
        <v>9848.9</v>
      </c>
      <c r="D42" s="34"/>
      <c r="E42" s="35"/>
      <c r="F42" s="33"/>
      <c r="H42" s="37"/>
      <c r="I42" s="41"/>
    </row>
    <row r="43" spans="1:6" ht="12.75">
      <c r="A43" s="1" t="s">
        <v>18</v>
      </c>
      <c r="B43" s="29"/>
      <c r="C43" s="32"/>
      <c r="D43" s="34"/>
      <c r="E43" s="35"/>
      <c r="F43" s="36"/>
    </row>
    <row r="44" spans="1:6" ht="12.75">
      <c r="A44" s="40">
        <v>44650</v>
      </c>
      <c r="B44" s="38" t="s">
        <v>38</v>
      </c>
      <c r="C44" s="32">
        <v>629.64</v>
      </c>
      <c r="D44" s="34"/>
      <c r="E44" s="35"/>
      <c r="F44" s="36"/>
    </row>
    <row r="45" spans="1:6" ht="12.75">
      <c r="A45" s="40">
        <v>44650</v>
      </c>
      <c r="B45" s="38" t="s">
        <v>15</v>
      </c>
      <c r="C45" s="50">
        <v>217.59</v>
      </c>
      <c r="D45" s="9"/>
      <c r="E45" s="35"/>
      <c r="F45" s="36"/>
    </row>
    <row r="46" spans="1:9" ht="12.75">
      <c r="A46" s="40">
        <v>44650</v>
      </c>
      <c r="B46" s="38" t="s">
        <v>16</v>
      </c>
      <c r="C46" s="51">
        <v>286.58</v>
      </c>
      <c r="D46" s="9"/>
      <c r="E46" s="35"/>
      <c r="F46" s="37"/>
      <c r="I46" s="41"/>
    </row>
    <row r="47" spans="1:9" ht="12.75">
      <c r="A47" s="40">
        <v>44650</v>
      </c>
      <c r="B47" s="38" t="s">
        <v>17</v>
      </c>
      <c r="C47" s="39">
        <v>429</v>
      </c>
      <c r="E47" s="35"/>
      <c r="F47" s="37"/>
      <c r="I47" s="41"/>
    </row>
    <row r="48" spans="1:6" ht="12.75">
      <c r="A48" s="40">
        <v>44650</v>
      </c>
      <c r="B48" s="38" t="s">
        <v>35</v>
      </c>
      <c r="C48" s="39">
        <v>144.4</v>
      </c>
      <c r="E48" s="35"/>
      <c r="F48" s="33"/>
    </row>
    <row r="49" spans="1:6" ht="12.75">
      <c r="A49" s="40">
        <v>44587</v>
      </c>
      <c r="B49" s="49" t="s">
        <v>36</v>
      </c>
      <c r="C49" s="39">
        <v>300</v>
      </c>
      <c r="F49" s="17"/>
    </row>
    <row r="50" spans="1:7" ht="12.75">
      <c r="A50" s="40">
        <v>44615</v>
      </c>
      <c r="B50" s="49" t="s">
        <v>37</v>
      </c>
      <c r="C50" s="39">
        <v>600</v>
      </c>
      <c r="D50" s="9"/>
      <c r="G50" s="5"/>
    </row>
    <row r="51" spans="1:7" ht="12.75">
      <c r="A51" s="40"/>
      <c r="B51" s="49"/>
      <c r="C51" s="39"/>
      <c r="D51" s="9"/>
      <c r="G51" s="5"/>
    </row>
    <row r="52" spans="1:7" ht="12.75">
      <c r="A52" s="40"/>
      <c r="B52" s="49"/>
      <c r="C52" s="55">
        <f>SUM(C44:C50)</f>
        <v>2607.21</v>
      </c>
      <c r="D52" s="9"/>
      <c r="G52" s="5"/>
    </row>
    <row r="53" spans="1:7" ht="12.75">
      <c r="A53" s="40"/>
      <c r="B53" s="49"/>
      <c r="C53" s="39"/>
      <c r="G53" s="5"/>
    </row>
    <row r="54" spans="1:7" ht="12.75">
      <c r="A54" s="40" t="s">
        <v>19</v>
      </c>
      <c r="B54" s="49"/>
      <c r="C54" s="47"/>
      <c r="D54" s="11">
        <f>SUM(C9:C50)*-1</f>
        <v>-22305.010000000002</v>
      </c>
      <c r="G54" s="5"/>
    </row>
    <row r="55" spans="1:7" ht="12.75">
      <c r="A55" s="40">
        <v>44658</v>
      </c>
      <c r="B55" s="49" t="s">
        <v>20</v>
      </c>
      <c r="C55" s="54">
        <v>8541</v>
      </c>
      <c r="G55" s="5"/>
    </row>
    <row r="56" spans="1:7" ht="12.75">
      <c r="A56" s="40">
        <v>44680</v>
      </c>
      <c r="B56" s="49" t="s">
        <v>21</v>
      </c>
      <c r="C56" s="54">
        <v>1.33</v>
      </c>
      <c r="G56" s="5"/>
    </row>
    <row r="57" spans="1:7" ht="12.75">
      <c r="A57" s="40">
        <v>44699</v>
      </c>
      <c r="B57" s="49" t="s">
        <v>50</v>
      </c>
      <c r="C57" s="54">
        <v>240</v>
      </c>
      <c r="G57" s="5"/>
    </row>
    <row r="58" spans="1:7" ht="12.75">
      <c r="A58" s="58">
        <v>44708</v>
      </c>
      <c r="B58" s="59" t="s">
        <v>49</v>
      </c>
      <c r="C58" s="60">
        <v>929</v>
      </c>
      <c r="G58" s="5"/>
    </row>
    <row r="59" spans="1:7" ht="12.75">
      <c r="A59" s="40">
        <v>44712</v>
      </c>
      <c r="B59" s="49" t="s">
        <v>21</v>
      </c>
      <c r="C59" s="47">
        <v>1.58</v>
      </c>
      <c r="G59" s="5"/>
    </row>
    <row r="60" spans="1:7" ht="12.75">
      <c r="A60" s="69">
        <v>44719</v>
      </c>
      <c r="B60" s="59" t="s">
        <v>59</v>
      </c>
      <c r="C60" s="60">
        <v>5710</v>
      </c>
      <c r="G60" s="5"/>
    </row>
    <row r="61" spans="1:7" ht="12.75">
      <c r="A61" s="68">
        <v>44728</v>
      </c>
      <c r="B61" s="49" t="s">
        <v>60</v>
      </c>
      <c r="C61" s="39">
        <v>300</v>
      </c>
      <c r="G61" s="5"/>
    </row>
    <row r="62" spans="1:7" ht="12.75">
      <c r="A62" s="40">
        <v>44742</v>
      </c>
      <c r="B62" s="49" t="s">
        <v>21</v>
      </c>
      <c r="C62" s="39">
        <v>1.83</v>
      </c>
      <c r="G62" s="5"/>
    </row>
    <row r="63" spans="1:7" ht="12.75">
      <c r="A63" s="40">
        <v>44771</v>
      </c>
      <c r="B63" s="49" t="s">
        <v>21</v>
      </c>
      <c r="C63" s="39">
        <v>1.79</v>
      </c>
      <c r="G63" s="5"/>
    </row>
    <row r="64" spans="1:7" ht="12.75">
      <c r="A64" s="40">
        <v>44804</v>
      </c>
      <c r="B64" s="49" t="s">
        <v>21</v>
      </c>
      <c r="C64" s="39">
        <v>1.89</v>
      </c>
      <c r="G64" s="5"/>
    </row>
    <row r="65" spans="1:7" ht="12.75">
      <c r="A65" s="40">
        <v>44834</v>
      </c>
      <c r="B65" s="49" t="s">
        <v>21</v>
      </c>
      <c r="C65" s="39">
        <v>3.61</v>
      </c>
      <c r="G65" s="5"/>
    </row>
    <row r="66" spans="1:7" ht="12.75">
      <c r="A66" s="40">
        <v>44865</v>
      </c>
      <c r="B66" s="49" t="s">
        <v>21</v>
      </c>
      <c r="C66" s="39">
        <v>6.44</v>
      </c>
      <c r="G66" s="5"/>
    </row>
    <row r="67" spans="1:7" ht="12.75">
      <c r="A67" s="40"/>
      <c r="B67" s="49"/>
      <c r="C67" s="39"/>
      <c r="G67" s="5"/>
    </row>
    <row r="68" spans="1:7" ht="12.75">
      <c r="A68" s="40"/>
      <c r="B68" s="56" t="s">
        <v>22</v>
      </c>
      <c r="C68" s="55">
        <f>SUM(C55:C66)</f>
        <v>15738.470000000001</v>
      </c>
      <c r="G68" s="5"/>
    </row>
    <row r="70" spans="1:10" ht="12.75">
      <c r="A70" s="1" t="s">
        <v>82</v>
      </c>
      <c r="C70" s="5"/>
      <c r="D70" s="8">
        <f>D6-C42-C52+C68</f>
        <v>16397.030000000002</v>
      </c>
      <c r="E70" s="5">
        <f>C70+D70</f>
        <v>16397.030000000002</v>
      </c>
      <c r="F70" s="15"/>
      <c r="G70" s="5"/>
      <c r="H70" s="42"/>
      <c r="J70" s="11"/>
    </row>
    <row r="71" ht="12.75">
      <c r="H71" s="37"/>
    </row>
    <row r="72" spans="1:3" ht="12.75">
      <c r="A72" s="1" t="s">
        <v>5</v>
      </c>
      <c r="C72" s="9"/>
    </row>
    <row r="73" ht="12.75">
      <c r="C73" s="9"/>
    </row>
    <row r="74" spans="1:8" ht="12.75">
      <c r="A74" s="68">
        <v>44832</v>
      </c>
      <c r="B74" s="49" t="s">
        <v>52</v>
      </c>
      <c r="C74" s="54">
        <v>140</v>
      </c>
      <c r="D74" s="39"/>
      <c r="E74" s="35"/>
      <c r="F74" s="33"/>
      <c r="H74" s="47"/>
    </row>
    <row r="75" spans="1:8" ht="12.75">
      <c r="A75" s="68">
        <v>44832</v>
      </c>
      <c r="B75" s="67" t="s">
        <v>70</v>
      </c>
      <c r="C75" s="54">
        <v>1680</v>
      </c>
      <c r="D75" s="39"/>
      <c r="E75" s="35"/>
      <c r="F75" s="33"/>
      <c r="H75" s="47"/>
    </row>
    <row r="76" spans="1:8" ht="12.75">
      <c r="A76" s="68">
        <v>44832</v>
      </c>
      <c r="B76" s="49" t="s">
        <v>72</v>
      </c>
      <c r="C76" s="54">
        <v>36</v>
      </c>
      <c r="D76" s="39"/>
      <c r="E76" s="35"/>
      <c r="F76" s="33"/>
      <c r="H76" s="47"/>
    </row>
    <row r="77" spans="1:8" ht="12.75">
      <c r="A77" s="68">
        <v>44832</v>
      </c>
      <c r="B77" s="49" t="s">
        <v>75</v>
      </c>
      <c r="C77" s="54">
        <v>300</v>
      </c>
      <c r="D77" s="39"/>
      <c r="E77" s="35"/>
      <c r="F77" s="33"/>
      <c r="H77" s="47"/>
    </row>
    <row r="78" spans="1:8" ht="12.75">
      <c r="A78" s="68">
        <v>44853</v>
      </c>
      <c r="B78" s="49" t="s">
        <v>25</v>
      </c>
      <c r="C78" s="54">
        <v>355.44</v>
      </c>
      <c r="D78" s="39"/>
      <c r="E78" s="35"/>
      <c r="F78" s="33"/>
      <c r="H78" s="47"/>
    </row>
    <row r="79" spans="1:8" ht="12.75">
      <c r="A79" s="68">
        <v>44853</v>
      </c>
      <c r="B79" s="49" t="s">
        <v>77</v>
      </c>
      <c r="C79" s="54">
        <v>600</v>
      </c>
      <c r="D79" s="39"/>
      <c r="E79" s="35"/>
      <c r="F79" s="33"/>
      <c r="H79" s="47"/>
    </row>
    <row r="80" spans="1:8" ht="12.75">
      <c r="A80" s="68"/>
      <c r="B80" s="49"/>
      <c r="C80" s="39"/>
      <c r="D80" s="39"/>
      <c r="E80" s="35"/>
      <c r="F80" s="33"/>
      <c r="H80" s="47"/>
    </row>
    <row r="81" spans="3:8" ht="12.75">
      <c r="C81" s="47"/>
      <c r="D81" s="47"/>
      <c r="E81" s="35"/>
      <c r="F81" s="33"/>
      <c r="H81" s="47"/>
    </row>
    <row r="82" spans="3:8" ht="12.75">
      <c r="C82" s="57">
        <f>SUM(C74:C79)</f>
        <v>3111.44</v>
      </c>
      <c r="D82" s="47"/>
      <c r="E82" s="35"/>
      <c r="F82" s="33"/>
      <c r="H82" s="47"/>
    </row>
    <row r="83" spans="1:9" ht="12.75">
      <c r="A83" s="40"/>
      <c r="B83" s="38"/>
      <c r="C83" s="47"/>
      <c r="F83" s="14"/>
      <c r="H83" s="47"/>
      <c r="I83" s="10"/>
    </row>
    <row r="84" spans="2:8" ht="18">
      <c r="B84" s="1" t="s">
        <v>83</v>
      </c>
      <c r="C84" s="5">
        <v>500</v>
      </c>
      <c r="D84" s="5">
        <f>D70+C82</f>
        <v>19508.47</v>
      </c>
      <c r="E84" s="5">
        <f>SUM(C84:D84)</f>
        <v>20008.47</v>
      </c>
      <c r="F84" s="15"/>
      <c r="G84" s="19"/>
      <c r="H84" s="47"/>
    </row>
    <row r="85" ht="12.75">
      <c r="H85" s="47"/>
    </row>
    <row r="86" spans="2:8" ht="12.75">
      <c r="B86" s="1" t="s">
        <v>6</v>
      </c>
      <c r="F86" s="15"/>
      <c r="H86" s="47"/>
    </row>
    <row r="87" spans="1:9" ht="12.75">
      <c r="A87" s="30"/>
      <c r="B87" s="18"/>
      <c r="C87" s="18"/>
      <c r="D87" s="18"/>
      <c r="I87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horizontalDpi="600" verticalDpi="600" orientation="portrait" paperSize="9" scale="75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4 November 2022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2022-09-27T11:31:30Z</cp:lastPrinted>
  <dcterms:created xsi:type="dcterms:W3CDTF">1999-08-31T21:04:59Z</dcterms:created>
  <dcterms:modified xsi:type="dcterms:W3CDTF">2022-11-24T17:35:38Z</dcterms:modified>
  <cp:category/>
  <cp:version/>
  <cp:contentType/>
  <cp:contentStatus/>
</cp:coreProperties>
</file>