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Council'!$A$73</definedName>
    <definedName name="Financial_Position_at_2">'Parish Council'!$A$73</definedName>
    <definedName name="Payments_since" localSheetId="1">'Parish Council'!$A$12</definedName>
    <definedName name="Payments_since">'Parish Council'!$A$12</definedName>
    <definedName name="_xlnm.Print_Area" localSheetId="0">'Parish Council'!$A$1:$H$87</definedName>
    <definedName name="Receipts_since" localSheetId="1">'Parish Council'!$A$54</definedName>
    <definedName name="Receipts_since">'Parish Council'!$A$54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75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54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<sst xmlns="http://schemas.openxmlformats.org/spreadsheetml/2006/main" count="109" uniqueCount="65">
  <si>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</si>
  <si>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</si>
  <si>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</si>
  <si>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</si>
  <si>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</si>
  <si>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</si>
  <si>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</si>
  <si>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</si>
  <si>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</si>
  <si>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</si>
  <si>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</si>
  <si>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</si>
  <si>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</si>
  <si>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</si>
  <si>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</si>
  <si>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</si>
  <si>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</si>
  <si>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</si>
  <si>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HMRC</t>
  </si>
  <si>
    <t>Payments since 1 April 2020</t>
  </si>
  <si>
    <t>Financial Position as at 1 April 2021</t>
  </si>
  <si>
    <t>D Batchelor</t>
  </si>
  <si>
    <t>Clerk's Salary - April</t>
  </si>
  <si>
    <t>Forde &amp; McHugh</t>
  </si>
  <si>
    <t>Street Light maintenance 1/10/20-31/3/21</t>
  </si>
  <si>
    <t>E.on</t>
  </si>
  <si>
    <t>Street Light electricity 1/4/20-31/3/21</t>
  </si>
  <si>
    <t>Receipts since 1 April 2021</t>
  </si>
  <si>
    <t>St Michaels Church</t>
  </si>
  <si>
    <t>Hogsty (LIW Advertising)</t>
  </si>
  <si>
    <t>Payments since 1 April 2021</t>
  </si>
  <si>
    <t>Clerk's Salary - May</t>
  </si>
  <si>
    <t>SLCC</t>
  </si>
  <si>
    <t>Membership 2021/22</t>
  </si>
  <si>
    <t>Ward Councillor Grant - Clock repairs &amp; Zoom costs</t>
  </si>
  <si>
    <t>Grant from Ward Councillor (for St Michaels Church)</t>
  </si>
  <si>
    <t>Clerk's Salary - June</t>
  </si>
  <si>
    <t>Clerk's PAYE April - June</t>
  </si>
  <si>
    <t>Clerk's Allowance, Office Stationery, Gift April - June</t>
  </si>
  <si>
    <t>Insurance Renewal 2021/22 (Year 3 of 3 year deal)</t>
  </si>
  <si>
    <t>Came &amp; Company</t>
  </si>
  <si>
    <t>BATPC</t>
  </si>
  <si>
    <t>Affiliation Fees 2021/22</t>
  </si>
  <si>
    <t>Cultivation Ltd</t>
  </si>
  <si>
    <t>Jubilee Garden maintenance May/June</t>
  </si>
  <si>
    <t>S Smith</t>
  </si>
  <si>
    <t>Hire of Mary Adams Hall PC June Meeting</t>
  </si>
  <si>
    <t>The Print Cellar</t>
  </si>
  <si>
    <t>Printing of Spring Newsletter x 400 copies</t>
  </si>
  <si>
    <t>Clerk's Salary - July</t>
  </si>
  <si>
    <t>Hire of Mary Adams Hall PC July Meeting</t>
  </si>
  <si>
    <t>Groundwork UK</t>
  </si>
  <si>
    <t xml:space="preserve">Neighbourhood Plan - First Payment </t>
  </si>
  <si>
    <t>Clerk's Salary - August</t>
  </si>
  <si>
    <t>G Clough (NP)</t>
  </si>
  <si>
    <t>Clerk's Salary - September</t>
  </si>
  <si>
    <t>Clerk's PAYE July - September</t>
  </si>
  <si>
    <t>Clerk's Allowance &amp; Auditor gift July - Sept</t>
  </si>
  <si>
    <t>NP exp - banners and postcards</t>
  </si>
  <si>
    <t>Financial Position at 5 November 2021</t>
  </si>
  <si>
    <t>Reconcilliation to statements 541 &amp; 499</t>
  </si>
  <si>
    <t>Clerk's Salary - October</t>
  </si>
  <si>
    <t>Survey Monkey - 1 Year subscription</t>
  </si>
  <si>
    <t>The Methodist Church</t>
  </si>
  <si>
    <t>Hall Hire - Sept, Oct &amp; Nov Council meetings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</si>
</sst>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0" fillId="10" borderId="0" xfId="0" applyFont="1" applyFill="1" applyAlignment="1">
      <alignment wrapText="1"/>
    </xf>
    <xf numFmtId="173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PageLayoutView="0" workbookViewId="0" topLeftCell="A1">
      <selection activeCell="B5" sqref="B5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4"/>
      <c r="C1" s="54"/>
      <c r="D1" s="55" t="s">
        <v>8</v>
      </c>
      <c r="E1" s="56"/>
      <c r="F1" s="57"/>
      <c r="G1" s="57"/>
    </row>
    <row r="2" spans="2:7" ht="15.75">
      <c r="B2" s="54"/>
      <c r="C2" s="54"/>
      <c r="D2" s="60">
        <v>44524</v>
      </c>
      <c r="E2" s="56"/>
      <c r="F2" s="57"/>
      <c r="G2" s="57"/>
    </row>
    <row r="3" spans="2:7" ht="15.75">
      <c r="B3" s="54"/>
      <c r="C3" s="54"/>
      <c r="D3" s="55" t="s">
        <v>9</v>
      </c>
      <c r="E3" s="56"/>
      <c r="F3" s="57"/>
      <c r="G3" s="57"/>
    </row>
    <row r="4" ht="12.75"/>
    <row r="5" ht="15">
      <c r="H5" s="49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20</v>
      </c>
      <c r="D9" s="5">
        <v>500</v>
      </c>
      <c r="E9" s="8">
        <v>10840.82</v>
      </c>
      <c r="F9" s="3"/>
      <c r="G9" s="3">
        <f>D9+E9</f>
        <v>11340.82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30</v>
      </c>
      <c r="C12" s="1"/>
      <c r="D12" s="37"/>
      <c r="E12" s="7"/>
      <c r="F12" s="3"/>
      <c r="G12" s="3"/>
      <c r="H12" s="16" t="s">
        <v>10</v>
      </c>
    </row>
    <row r="13" spans="1:10" ht="12.75">
      <c r="A13" s="50">
        <v>44314</v>
      </c>
      <c r="B13" s="45" t="s">
        <v>21</v>
      </c>
      <c r="C13" s="45"/>
      <c r="D13" s="48">
        <v>178.35</v>
      </c>
      <c r="E13" s="42"/>
      <c r="F13" s="43"/>
      <c r="G13" s="43"/>
      <c r="H13" s="40" t="s">
        <v>22</v>
      </c>
      <c r="J13" s="1"/>
    </row>
    <row r="14" spans="1:13" ht="25.5">
      <c r="A14" s="50">
        <v>44314</v>
      </c>
      <c r="B14" s="45" t="s">
        <v>23</v>
      </c>
      <c r="C14" s="45"/>
      <c r="D14" s="52">
        <v>355.44</v>
      </c>
      <c r="E14" s="42"/>
      <c r="F14" s="43"/>
      <c r="G14" s="43"/>
      <c r="H14" s="40" t="s">
        <v>24</v>
      </c>
      <c r="J14" s="12"/>
      <c r="M14" s="51"/>
    </row>
    <row r="15" spans="1:16" ht="15.75">
      <c r="A15" s="50">
        <v>44314</v>
      </c>
      <c r="B15" s="45" t="s">
        <v>25</v>
      </c>
      <c r="C15" s="45"/>
      <c r="D15" s="52">
        <v>881.08</v>
      </c>
      <c r="E15" s="42"/>
      <c r="F15" s="43"/>
      <c r="G15" s="43"/>
      <c r="H15" s="40" t="s">
        <v>26</v>
      </c>
      <c r="J15" s="54"/>
      <c r="K15" s="62"/>
      <c r="L15" s="54"/>
      <c r="M15" s="54"/>
      <c r="N15" s="45"/>
      <c r="O15" s="45"/>
      <c r="P15" s="45"/>
    </row>
    <row r="16" spans="1:16" ht="15.75">
      <c r="A16" s="50">
        <v>44342</v>
      </c>
      <c r="B16" s="46" t="s">
        <v>21</v>
      </c>
      <c r="C16" s="45"/>
      <c r="D16" s="47">
        <v>178.35</v>
      </c>
      <c r="E16" s="42"/>
      <c r="F16" s="43"/>
      <c r="G16" s="43"/>
      <c r="H16" s="40" t="s">
        <v>31</v>
      </c>
      <c r="J16" s="54"/>
      <c r="K16" s="54"/>
      <c r="L16" s="54"/>
      <c r="M16" s="54"/>
      <c r="N16" s="45"/>
      <c r="O16" s="45"/>
      <c r="P16" s="45"/>
    </row>
    <row r="17" spans="1:16" ht="15.75">
      <c r="A17" s="50">
        <v>44342</v>
      </c>
      <c r="B17" s="46" t="s">
        <v>32</v>
      </c>
      <c r="C17" s="45"/>
      <c r="D17" s="47">
        <v>67</v>
      </c>
      <c r="E17" s="42"/>
      <c r="F17" s="43"/>
      <c r="G17" s="43"/>
      <c r="H17" s="40" t="s">
        <v>33</v>
      </c>
      <c r="J17" s="63"/>
      <c r="K17" s="54"/>
      <c r="L17" s="54"/>
      <c r="M17" s="54"/>
      <c r="N17" s="45"/>
      <c r="O17" s="45"/>
      <c r="P17" s="45"/>
    </row>
    <row r="18" spans="1:16" ht="25.5">
      <c r="A18" s="50">
        <v>44342</v>
      </c>
      <c r="B18" s="46" t="s">
        <v>28</v>
      </c>
      <c r="C18" s="45"/>
      <c r="D18" s="47">
        <v>237.5</v>
      </c>
      <c r="E18" s="42"/>
      <c r="F18" s="43"/>
      <c r="G18" s="43"/>
      <c r="H18" s="40" t="s">
        <v>34</v>
      </c>
      <c r="J18" s="54"/>
      <c r="K18" s="54"/>
      <c r="L18" s="54"/>
      <c r="M18" s="54"/>
      <c r="N18" s="45"/>
      <c r="O18" s="45"/>
      <c r="P18" s="45"/>
    </row>
    <row r="19" spans="1:16" ht="15.75">
      <c r="A19" s="50">
        <v>44377</v>
      </c>
      <c r="B19" s="46" t="s">
        <v>21</v>
      </c>
      <c r="C19" s="45"/>
      <c r="D19" s="47">
        <v>182.99</v>
      </c>
      <c r="E19" s="42"/>
      <c r="F19" s="43"/>
      <c r="G19" s="43"/>
      <c r="H19" s="40" t="s">
        <v>36</v>
      </c>
      <c r="J19" s="54"/>
      <c r="K19" s="54"/>
      <c r="L19" s="54"/>
      <c r="M19" s="54"/>
      <c r="N19" s="45"/>
      <c r="O19" s="45"/>
      <c r="P19" s="45"/>
    </row>
    <row r="20" spans="1:16" ht="15.75">
      <c r="A20" s="50">
        <v>44377</v>
      </c>
      <c r="B20" s="46" t="s">
        <v>18</v>
      </c>
      <c r="C20" s="45"/>
      <c r="D20" s="47">
        <v>134.8</v>
      </c>
      <c r="E20" s="42"/>
      <c r="F20" s="43"/>
      <c r="G20" s="43"/>
      <c r="H20" s="40" t="s">
        <v>37</v>
      </c>
      <c r="J20" s="54"/>
      <c r="K20" s="54"/>
      <c r="L20" s="54"/>
      <c r="M20" s="54"/>
      <c r="N20" s="45"/>
      <c r="O20" s="45"/>
      <c r="P20" s="45"/>
    </row>
    <row r="21" spans="1:16" ht="25.5">
      <c r="A21" s="50">
        <v>44377</v>
      </c>
      <c r="B21" s="46" t="s">
        <v>21</v>
      </c>
      <c r="C21" s="45"/>
      <c r="D21" s="47">
        <v>115.78</v>
      </c>
      <c r="E21" s="42"/>
      <c r="F21" s="43"/>
      <c r="G21" s="43"/>
      <c r="H21" s="40" t="s">
        <v>38</v>
      </c>
      <c r="J21" s="54"/>
      <c r="K21" s="54"/>
      <c r="L21" s="54"/>
      <c r="M21" s="54"/>
      <c r="N21" s="45"/>
      <c r="O21" s="45"/>
      <c r="P21" s="45"/>
    </row>
    <row r="22" spans="1:11" ht="25.5">
      <c r="A22" s="50">
        <v>44377</v>
      </c>
      <c r="B22" s="46" t="s">
        <v>40</v>
      </c>
      <c r="C22" s="45"/>
      <c r="D22" s="47">
        <v>358.94</v>
      </c>
      <c r="E22" s="42"/>
      <c r="F22" s="43"/>
      <c r="G22" s="43"/>
      <c r="H22" s="40" t="s">
        <v>39</v>
      </c>
      <c r="J22" s="45"/>
      <c r="K22" s="51"/>
    </row>
    <row r="23" spans="1:11" ht="12.75">
      <c r="A23" s="50">
        <v>44377</v>
      </c>
      <c r="B23" s="46" t="s">
        <v>41</v>
      </c>
      <c r="C23" s="45"/>
      <c r="D23" s="47">
        <v>144</v>
      </c>
      <c r="E23" s="42"/>
      <c r="F23" s="43"/>
      <c r="G23" s="43"/>
      <c r="H23" s="40" t="s">
        <v>42</v>
      </c>
      <c r="J23" s="45"/>
      <c r="K23" s="51"/>
    </row>
    <row r="24" spans="1:11" ht="12.75">
      <c r="A24" s="50">
        <v>44377</v>
      </c>
      <c r="B24" s="46" t="s">
        <v>43</v>
      </c>
      <c r="C24" s="45"/>
      <c r="D24" s="47">
        <v>45</v>
      </c>
      <c r="E24" s="42"/>
      <c r="F24" s="43"/>
      <c r="G24" s="43"/>
      <c r="H24" s="40" t="s">
        <v>44</v>
      </c>
      <c r="J24" s="45"/>
      <c r="K24" s="51"/>
    </row>
    <row r="25" spans="1:11" ht="12.75">
      <c r="A25" s="50">
        <v>44377</v>
      </c>
      <c r="B25" s="46" t="s">
        <v>45</v>
      </c>
      <c r="C25" s="45"/>
      <c r="D25" s="47">
        <v>45</v>
      </c>
      <c r="E25" s="42"/>
      <c r="F25" s="43"/>
      <c r="G25" s="43"/>
      <c r="H25" s="40" t="s">
        <v>46</v>
      </c>
      <c r="J25" s="45"/>
      <c r="K25" s="51"/>
    </row>
    <row r="26" spans="1:11" ht="25.5">
      <c r="A26" s="50">
        <v>44377</v>
      </c>
      <c r="B26" s="46" t="s">
        <v>47</v>
      </c>
      <c r="C26" s="45"/>
      <c r="D26" s="47">
        <v>170</v>
      </c>
      <c r="E26" s="42"/>
      <c r="F26" s="43"/>
      <c r="G26" s="43"/>
      <c r="H26" s="40" t="s">
        <v>48</v>
      </c>
      <c r="J26" s="45"/>
      <c r="K26" s="51"/>
    </row>
    <row r="27" spans="1:11" ht="12.75">
      <c r="A27" s="50">
        <v>44405</v>
      </c>
      <c r="B27" s="46" t="s">
        <v>21</v>
      </c>
      <c r="C27" s="45"/>
      <c r="D27" s="47">
        <v>179.83</v>
      </c>
      <c r="E27" s="42"/>
      <c r="F27" s="43"/>
      <c r="G27" s="43"/>
      <c r="H27" s="40" t="s">
        <v>49</v>
      </c>
      <c r="J27" s="45"/>
      <c r="K27" s="51"/>
    </row>
    <row r="28" spans="1:11" ht="12.75">
      <c r="A28" s="50">
        <v>44405</v>
      </c>
      <c r="B28" s="46" t="s">
        <v>45</v>
      </c>
      <c r="C28" s="45"/>
      <c r="D28" s="47">
        <v>45</v>
      </c>
      <c r="E28" s="42"/>
      <c r="F28" s="43"/>
      <c r="G28" s="43"/>
      <c r="H28" s="40" t="s">
        <v>50</v>
      </c>
      <c r="J28" s="45"/>
      <c r="K28" s="51"/>
    </row>
    <row r="29" spans="1:11" ht="12.75">
      <c r="A29" s="50">
        <v>44433</v>
      </c>
      <c r="B29" s="46" t="s">
        <v>21</v>
      </c>
      <c r="C29" s="45"/>
      <c r="D29" s="47">
        <v>179.83</v>
      </c>
      <c r="E29" s="42"/>
      <c r="F29" s="43"/>
      <c r="G29" s="43"/>
      <c r="H29" s="40" t="s">
        <v>53</v>
      </c>
      <c r="J29" s="45"/>
      <c r="K29" s="51"/>
    </row>
    <row r="30" spans="1:11" ht="12.75">
      <c r="A30" s="50">
        <v>44468</v>
      </c>
      <c r="B30" s="46" t="s">
        <v>21</v>
      </c>
      <c r="C30" s="45"/>
      <c r="D30" s="47">
        <v>180.03</v>
      </c>
      <c r="E30" s="42"/>
      <c r="F30" s="43"/>
      <c r="G30" s="43"/>
      <c r="H30" s="40" t="s">
        <v>55</v>
      </c>
      <c r="J30" s="45"/>
      <c r="K30" s="51"/>
    </row>
    <row r="31" spans="1:11" ht="12.75">
      <c r="A31" s="50">
        <v>44468</v>
      </c>
      <c r="B31" s="46" t="s">
        <v>18</v>
      </c>
      <c r="C31" s="45"/>
      <c r="D31" s="47">
        <v>134.8</v>
      </c>
      <c r="E31" s="42"/>
      <c r="F31" s="43"/>
      <c r="G31" s="43"/>
      <c r="H31" s="40" t="s">
        <v>56</v>
      </c>
      <c r="J31" s="45"/>
      <c r="K31" s="51"/>
    </row>
    <row r="32" spans="1:11" ht="25.5">
      <c r="A32" s="50">
        <v>44468</v>
      </c>
      <c r="B32" s="46" t="s">
        <v>21</v>
      </c>
      <c r="C32" s="45"/>
      <c r="D32" s="47">
        <v>42.5</v>
      </c>
      <c r="E32" s="42"/>
      <c r="F32" s="43"/>
      <c r="G32" s="43"/>
      <c r="H32" s="40" t="s">
        <v>57</v>
      </c>
      <c r="J32" s="45"/>
      <c r="K32" s="51"/>
    </row>
    <row r="33" spans="1:11" ht="12.75">
      <c r="A33" s="50">
        <v>44468</v>
      </c>
      <c r="B33" s="65" t="s">
        <v>54</v>
      </c>
      <c r="C33" s="45"/>
      <c r="D33" s="47">
        <v>316.36</v>
      </c>
      <c r="E33" s="42"/>
      <c r="F33" s="43"/>
      <c r="G33" s="43"/>
      <c r="H33" s="64" t="s">
        <v>58</v>
      </c>
      <c r="J33" s="45"/>
      <c r="K33" s="51"/>
    </row>
    <row r="34" spans="1:11" ht="12.75">
      <c r="A34" s="50">
        <v>44489</v>
      </c>
      <c r="B34" s="67" t="s">
        <v>21</v>
      </c>
      <c r="C34" s="45"/>
      <c r="D34" s="47">
        <v>179.83</v>
      </c>
      <c r="E34" s="42"/>
      <c r="F34" s="43"/>
      <c r="G34" s="43"/>
      <c r="H34" s="40" t="s">
        <v>61</v>
      </c>
      <c r="J34" s="45"/>
      <c r="K34" s="51"/>
    </row>
    <row r="35" spans="1:11" ht="12.75">
      <c r="A35" s="50">
        <v>44489</v>
      </c>
      <c r="B35" s="65" t="s">
        <v>54</v>
      </c>
      <c r="C35" s="45"/>
      <c r="D35" s="47">
        <v>384</v>
      </c>
      <c r="E35" s="42"/>
      <c r="F35" s="43"/>
      <c r="G35" s="43"/>
      <c r="H35" s="64" t="s">
        <v>62</v>
      </c>
      <c r="J35" s="45"/>
      <c r="K35" s="51"/>
    </row>
    <row r="36" spans="1:11" ht="25.5">
      <c r="A36" s="50">
        <v>44489</v>
      </c>
      <c r="B36" s="67" t="s">
        <v>63</v>
      </c>
      <c r="C36" s="45"/>
      <c r="D36" s="47">
        <v>54</v>
      </c>
      <c r="E36" s="42"/>
      <c r="F36" s="43"/>
      <c r="G36" s="43"/>
      <c r="H36" s="68" t="s">
        <v>64</v>
      </c>
      <c r="J36" s="45"/>
      <c r="K36" s="51"/>
    </row>
    <row r="37" spans="1:11" ht="12.75">
      <c r="A37" s="50"/>
      <c r="B37" s="46"/>
      <c r="C37" s="45"/>
      <c r="D37" s="47"/>
      <c r="E37" s="42"/>
      <c r="F37" s="43"/>
      <c r="G37" s="43"/>
      <c r="H37" s="40"/>
      <c r="J37" s="45"/>
      <c r="K37" s="51"/>
    </row>
    <row r="38" spans="1:11" ht="12.75">
      <c r="A38" s="50"/>
      <c r="B38" s="46"/>
      <c r="C38" s="45"/>
      <c r="D38" s="47"/>
      <c r="E38" s="42"/>
      <c r="F38" s="43"/>
      <c r="G38" s="43"/>
      <c r="H38" s="40"/>
      <c r="J38" s="45"/>
      <c r="K38" s="51"/>
    </row>
    <row r="39" spans="1:8" ht="12.75">
      <c r="A39" s="1" t="s">
        <v>19</v>
      </c>
      <c r="B39" s="33"/>
      <c r="C39" s="19"/>
      <c r="D39" s="39"/>
      <c r="E39" s="42"/>
      <c r="F39" s="43"/>
      <c r="G39" s="43"/>
      <c r="H39" s="44"/>
    </row>
    <row r="40" spans="1:8" ht="12.75">
      <c r="A40" s="50">
        <v>44223</v>
      </c>
      <c r="B40" s="33" t="s">
        <v>43</v>
      </c>
      <c r="C40" s="19"/>
      <c r="D40" s="39">
        <v>45</v>
      </c>
      <c r="E40" s="42"/>
      <c r="F40" s="43"/>
      <c r="G40" s="43"/>
      <c r="H40" s="44"/>
    </row>
    <row r="41" spans="1:11" ht="12.75">
      <c r="A41" s="46">
        <v>44247</v>
      </c>
      <c r="B41" s="46" t="s">
        <v>21</v>
      </c>
      <c r="C41" s="45"/>
      <c r="D41" s="61">
        <v>138.35</v>
      </c>
      <c r="F41" s="43"/>
      <c r="G41" s="43"/>
      <c r="H41" s="45"/>
      <c r="K41" s="51"/>
    </row>
    <row r="42" spans="1:11" ht="12.75">
      <c r="A42" s="46">
        <v>44247</v>
      </c>
      <c r="B42" s="46" t="s">
        <v>29</v>
      </c>
      <c r="C42" s="45"/>
      <c r="D42" s="61">
        <v>36</v>
      </c>
      <c r="F42" s="43"/>
      <c r="G42" s="43"/>
      <c r="H42" s="45"/>
      <c r="K42" s="51"/>
    </row>
    <row r="43" spans="1:11" ht="12.75">
      <c r="A43" s="46">
        <v>44279</v>
      </c>
      <c r="B43" s="46" t="s">
        <v>21</v>
      </c>
      <c r="C43" s="45"/>
      <c r="D43" s="61">
        <v>179.83</v>
      </c>
      <c r="F43" s="43"/>
      <c r="G43" s="43"/>
      <c r="H43" s="45"/>
      <c r="K43" s="51"/>
    </row>
    <row r="44" spans="1:11" ht="12.75">
      <c r="A44" s="46">
        <v>44279</v>
      </c>
      <c r="B44" s="46" t="s">
        <v>21</v>
      </c>
      <c r="C44" s="45"/>
      <c r="D44" s="61">
        <v>25</v>
      </c>
      <c r="F44" s="43"/>
      <c r="G44" s="43"/>
      <c r="H44" s="45"/>
      <c r="K44" s="51"/>
    </row>
    <row r="45" spans="1:8" ht="12.75">
      <c r="A45" s="46">
        <v>44279</v>
      </c>
      <c r="B45" s="46" t="s">
        <v>28</v>
      </c>
      <c r="C45" s="45"/>
      <c r="D45" s="61">
        <v>300</v>
      </c>
      <c r="F45" s="43"/>
      <c r="G45" s="43"/>
      <c r="H45" s="40"/>
    </row>
    <row r="46" spans="1:8" ht="12.75">
      <c r="A46" s="46">
        <v>44279</v>
      </c>
      <c r="B46" s="46" t="s">
        <v>18</v>
      </c>
      <c r="C46" s="45"/>
      <c r="D46" s="47">
        <v>114.2</v>
      </c>
      <c r="F46" s="43"/>
      <c r="G46" s="43"/>
      <c r="H46" s="40"/>
    </row>
    <row r="47" spans="1:8" ht="12.75">
      <c r="A47" s="46"/>
      <c r="B47" s="46"/>
      <c r="C47" s="45"/>
      <c r="D47" s="47"/>
      <c r="F47" s="43"/>
      <c r="G47" s="43"/>
      <c r="H47" s="40"/>
    </row>
    <row r="48" spans="1:8" ht="12.75">
      <c r="A48" s="50"/>
      <c r="B48" s="46"/>
      <c r="C48" s="45"/>
      <c r="D48" s="47"/>
      <c r="F48" s="43"/>
      <c r="G48" s="43"/>
      <c r="H48" s="40"/>
    </row>
    <row r="49" spans="1:8" ht="12.75">
      <c r="A49" s="50"/>
      <c r="B49" s="46"/>
      <c r="C49" s="45"/>
      <c r="D49" s="47"/>
      <c r="F49" s="43"/>
      <c r="G49" s="43"/>
      <c r="H49" s="40"/>
    </row>
    <row r="50" spans="1:8" ht="12.75">
      <c r="A50" s="50"/>
      <c r="B50" s="46"/>
      <c r="C50" s="45"/>
      <c r="D50" s="39"/>
      <c r="E50" s="10"/>
      <c r="F50" s="43"/>
      <c r="G50" s="43"/>
      <c r="H50" s="40"/>
    </row>
    <row r="51" spans="1:8" ht="12.75">
      <c r="A51" s="50"/>
      <c r="B51" s="46"/>
      <c r="C51" s="45"/>
      <c r="D51" s="47"/>
      <c r="E51" s="10"/>
      <c r="F51" s="43"/>
      <c r="G51" s="43"/>
      <c r="H51" s="40"/>
    </row>
    <row r="52" spans="1:8" ht="12.75">
      <c r="A52" s="33"/>
      <c r="B52" s="33"/>
      <c r="C52" s="19"/>
      <c r="D52" s="39"/>
      <c r="E52" s="42"/>
      <c r="F52" s="43"/>
      <c r="G52" s="43"/>
      <c r="H52" s="44"/>
    </row>
    <row r="53" spans="1:4" ht="12.75">
      <c r="A53" s="13"/>
      <c r="B53" s="13"/>
      <c r="C53" s="19"/>
      <c r="D53" s="9"/>
    </row>
    <row r="54" spans="1:8" ht="12.75">
      <c r="A54" s="1" t="s">
        <v>27</v>
      </c>
      <c r="C54" s="1"/>
      <c r="E54" s="9"/>
      <c r="H54" s="36"/>
    </row>
    <row r="55" spans="1:8" ht="12.75">
      <c r="A55" s="41">
        <v>43562</v>
      </c>
      <c r="B55" s="45" t="s">
        <v>14</v>
      </c>
      <c r="C55" s="19"/>
      <c r="D55" s="19"/>
      <c r="E55" s="47">
        <v>8308</v>
      </c>
      <c r="H55" s="40" t="s">
        <v>17</v>
      </c>
    </row>
    <row r="56" spans="1:8" ht="12.75">
      <c r="A56" s="35">
        <v>43220</v>
      </c>
      <c r="B56" s="45" t="s">
        <v>15</v>
      </c>
      <c r="C56" s="19"/>
      <c r="D56" s="19"/>
      <c r="E56" s="47">
        <v>0.13</v>
      </c>
      <c r="H56" s="40" t="s">
        <v>16</v>
      </c>
    </row>
    <row r="57" spans="1:8" ht="12.75">
      <c r="A57" s="35">
        <v>44333</v>
      </c>
      <c r="B57" s="45" t="s">
        <v>14</v>
      </c>
      <c r="C57" s="19"/>
      <c r="D57" s="19"/>
      <c r="E57" s="47">
        <v>237.5</v>
      </c>
      <c r="H57" s="40" t="s">
        <v>35</v>
      </c>
    </row>
    <row r="58" spans="1:8" ht="12.75">
      <c r="A58" s="35">
        <v>44344</v>
      </c>
      <c r="B58" s="45" t="s">
        <v>15</v>
      </c>
      <c r="C58" s="19"/>
      <c r="D58" s="19"/>
      <c r="E58" s="47">
        <v>0.14</v>
      </c>
      <c r="H58" s="40" t="s">
        <v>16</v>
      </c>
    </row>
    <row r="59" spans="1:8" ht="12.75">
      <c r="A59" s="50">
        <v>44377</v>
      </c>
      <c r="B59" s="45" t="s">
        <v>15</v>
      </c>
      <c r="C59" s="14"/>
      <c r="D59" s="14"/>
      <c r="E59" s="38">
        <v>0.15</v>
      </c>
      <c r="H59" s="40" t="s">
        <v>16</v>
      </c>
    </row>
    <row r="60" spans="1:8" ht="12.75">
      <c r="A60" s="50">
        <v>44392</v>
      </c>
      <c r="B60" s="45" t="s">
        <v>15</v>
      </c>
      <c r="C60" s="14"/>
      <c r="D60" s="14"/>
      <c r="E60" s="38">
        <v>0.15</v>
      </c>
      <c r="H60" s="40" t="s">
        <v>16</v>
      </c>
    </row>
    <row r="61" spans="1:8" ht="12.75">
      <c r="A61" s="50">
        <v>44386</v>
      </c>
      <c r="B61" s="66" t="s">
        <v>51</v>
      </c>
      <c r="C61" s="14"/>
      <c r="D61" s="14"/>
      <c r="E61" s="38">
        <v>2495</v>
      </c>
      <c r="H61" s="64" t="s">
        <v>52</v>
      </c>
    </row>
    <row r="62" spans="1:8" ht="12.75">
      <c r="A62" s="50">
        <v>44439</v>
      </c>
      <c r="B62" s="45" t="s">
        <v>15</v>
      </c>
      <c r="C62" s="14"/>
      <c r="D62" s="14"/>
      <c r="E62" s="38">
        <v>0.16</v>
      </c>
      <c r="H62" s="40" t="s">
        <v>16</v>
      </c>
    </row>
    <row r="63" spans="1:9" ht="12.75">
      <c r="A63" s="50">
        <v>44469</v>
      </c>
      <c r="B63" s="45" t="s">
        <v>15</v>
      </c>
      <c r="C63" s="14"/>
      <c r="D63" s="14"/>
      <c r="E63" s="38">
        <v>0.15</v>
      </c>
      <c r="H63" s="40" t="s">
        <v>16</v>
      </c>
      <c r="I63" s="5"/>
    </row>
    <row r="64" spans="1:8" ht="12.75">
      <c r="A64" s="50">
        <v>44498</v>
      </c>
      <c r="B64" s="45" t="s">
        <v>15</v>
      </c>
      <c r="C64" s="14"/>
      <c r="D64" s="14"/>
      <c r="E64" s="38">
        <v>0.14</v>
      </c>
      <c r="H64" s="40" t="s">
        <v>16</v>
      </c>
    </row>
    <row r="65" spans="1:8" ht="12.75">
      <c r="A65" s="50"/>
      <c r="B65" s="45"/>
      <c r="C65" s="14"/>
      <c r="D65" s="14"/>
      <c r="E65" s="38"/>
      <c r="H65" s="40"/>
    </row>
    <row r="66" spans="1:8" ht="12.75">
      <c r="A66" s="50"/>
      <c r="B66" s="45"/>
      <c r="C66" s="14"/>
      <c r="D66" s="14"/>
      <c r="E66" s="38"/>
      <c r="H66" s="40"/>
    </row>
    <row r="67" spans="1:8" ht="12.75">
      <c r="A67" s="50"/>
      <c r="B67" s="45"/>
      <c r="C67" s="14"/>
      <c r="D67" s="14"/>
      <c r="E67" s="38"/>
      <c r="H67" s="40"/>
    </row>
    <row r="68" spans="1:8" ht="12.75">
      <c r="A68" s="50"/>
      <c r="B68" s="45"/>
      <c r="C68" s="14"/>
      <c r="D68" s="14"/>
      <c r="E68" s="38"/>
      <c r="H68" s="40"/>
    </row>
    <row r="69" spans="1:8" ht="12.75">
      <c r="A69" s="50"/>
      <c r="B69" s="45"/>
      <c r="C69" s="14"/>
      <c r="D69" s="14"/>
      <c r="E69" s="38"/>
      <c r="H69" s="40"/>
    </row>
    <row r="70" spans="2:8" ht="12.75">
      <c r="B70" s="1"/>
      <c r="C70" s="1"/>
      <c r="H70" s="20"/>
    </row>
    <row r="71" spans="1:9" ht="12.75">
      <c r="A71" s="10" t="s">
        <v>5</v>
      </c>
      <c r="D71" s="4">
        <f>E71*-1</f>
        <v>5628.790000000001</v>
      </c>
      <c r="E71" s="12">
        <f>SUM(D13:D53)*-1</f>
        <v>-5628.790000000001</v>
      </c>
      <c r="I71" s="5"/>
    </row>
    <row r="73" spans="1:12" ht="12.75">
      <c r="A73" s="1" t="s">
        <v>59</v>
      </c>
      <c r="C73" s="1"/>
      <c r="D73" s="5">
        <f>D9+E71+D71</f>
        <v>500</v>
      </c>
      <c r="E73" s="8">
        <f>SUM(E9:E71)</f>
        <v>16253.550000000003</v>
      </c>
      <c r="F73" s="5"/>
      <c r="G73" s="5">
        <f>D73+E73</f>
        <v>16753.550000000003</v>
      </c>
      <c r="H73" s="18"/>
      <c r="I73" s="5"/>
      <c r="J73" s="53"/>
      <c r="L73" s="12"/>
    </row>
    <row r="74" ht="12.75">
      <c r="J74" s="45"/>
    </row>
    <row r="75" spans="1:4" ht="12.75">
      <c r="A75" s="1" t="s">
        <v>6</v>
      </c>
      <c r="C75" s="1"/>
      <c r="D75" s="10"/>
    </row>
    <row r="76" spans="3:4" ht="12.75">
      <c r="C76" s="1"/>
      <c r="D76" s="10"/>
    </row>
    <row r="77" spans="1:11" ht="12.75">
      <c r="A77" s="50">
        <v>44377</v>
      </c>
      <c r="B77" s="46" t="s">
        <v>45</v>
      </c>
      <c r="D77" s="10"/>
      <c r="E77" s="47">
        <v>45</v>
      </c>
      <c r="F77" s="43"/>
      <c r="G77" s="43"/>
      <c r="H77" s="40"/>
      <c r="I77" s="22"/>
      <c r="J77" s="59"/>
      <c r="K77" s="58"/>
    </row>
    <row r="78" spans="1:10" ht="12.75">
      <c r="A78" s="50">
        <v>44405</v>
      </c>
      <c r="B78" s="46" t="s">
        <v>45</v>
      </c>
      <c r="D78" s="10"/>
      <c r="E78" s="47">
        <v>45</v>
      </c>
      <c r="F78" s="43"/>
      <c r="G78" s="43"/>
      <c r="H78" s="40"/>
      <c r="J78" s="59"/>
    </row>
    <row r="79" spans="1:10" ht="12.75">
      <c r="A79" s="50">
        <v>44468</v>
      </c>
      <c r="B79" s="46" t="s">
        <v>18</v>
      </c>
      <c r="D79" s="10"/>
      <c r="E79" s="47">
        <v>134.8</v>
      </c>
      <c r="F79" s="43"/>
      <c r="G79" s="43"/>
      <c r="H79" s="40"/>
      <c r="J79" s="59"/>
    </row>
    <row r="80" spans="1:10" ht="12.75">
      <c r="A80" s="50">
        <v>44468</v>
      </c>
      <c r="B80" s="46" t="s">
        <v>21</v>
      </c>
      <c r="D80" s="10"/>
      <c r="E80" s="47">
        <v>54</v>
      </c>
      <c r="F80" s="43"/>
      <c r="G80" s="43"/>
      <c r="H80" s="40"/>
      <c r="J80" s="59"/>
    </row>
    <row r="81" spans="1:10" ht="12.75">
      <c r="A81" s="50">
        <v>44489</v>
      </c>
      <c r="B81" s="46" t="s">
        <v>63</v>
      </c>
      <c r="D81" s="10"/>
      <c r="E81" s="47"/>
      <c r="F81" s="43"/>
      <c r="G81" s="43"/>
      <c r="H81" s="40"/>
      <c r="J81" s="59"/>
    </row>
    <row r="82" spans="4:10" ht="12.75">
      <c r="D82" s="10"/>
      <c r="E82" s="47"/>
      <c r="F82" s="43"/>
      <c r="G82" s="43"/>
      <c r="H82" s="40"/>
      <c r="J82" s="59"/>
    </row>
    <row r="83" spans="8:11" ht="12.75">
      <c r="H83" s="17"/>
      <c r="J83" s="59"/>
      <c r="K83" s="11"/>
    </row>
    <row r="84" spans="2:10" ht="18">
      <c r="B84" s="1" t="s">
        <v>60</v>
      </c>
      <c r="C84" s="1"/>
      <c r="D84" s="5">
        <f>SUM(D73:D76)</f>
        <v>500</v>
      </c>
      <c r="E84" s="5">
        <f>SUM(E73:E83)</f>
        <v>16532.350000000002</v>
      </c>
      <c r="F84" s="5"/>
      <c r="G84" s="5">
        <f>SUM(D84:E84)</f>
        <v>17032.350000000002</v>
      </c>
      <c r="H84" s="18"/>
      <c r="I84" s="23"/>
      <c r="J84" s="59"/>
    </row>
    <row r="85" ht="12.75">
      <c r="J85" s="59"/>
    </row>
    <row r="86" spans="2:10" ht="12.75">
      <c r="B86" s="1" t="s">
        <v>7</v>
      </c>
      <c r="H86" s="18"/>
      <c r="J86" s="59"/>
    </row>
    <row r="87" spans="1:11" ht="12.75">
      <c r="A87" s="35"/>
      <c r="B87" s="21"/>
      <c r="C87" s="21"/>
      <c r="D87" s="21"/>
      <c r="E87" s="21"/>
      <c r="K87" s="45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44524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2021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2021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2021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November 2021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2021-11-14T17:01:04Z</dcterms:modified>
  <cp:category/>
  <cp:version/>
  <cp:contentType/>
  <cp:contentStatus/>
</cp:coreProperties>
</file>