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2D2ED721-D10A-4CD2-AEED-D97837E3388C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1" l="1"/>
  <c r="C48" i="1"/>
  <c r="D60" i="1" s="1"/>
  <c r="C71" i="1"/>
  <c r="C58" i="1"/>
  <c r="E6" i="1"/>
  <c r="D73" i="1" l="1"/>
  <c r="D86" i="1" s="1"/>
  <c r="E86" i="1" s="1"/>
  <c r="E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75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<sst xmlns="http://schemas.openxmlformats.org/spreadsheetml/2006/main" count="117" uniqueCount="75">
  <si>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</si>
  <si>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</si>
  <si>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</si>
  <si>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</si>
  <si>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</si>
  <si>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</si>
  <si>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</si>
  <si>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</si>
  <si>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</si>
  <si>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</si>
  <si>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</si>
  <si>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</si>
  <si>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</si>
  <si>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</si>
  <si>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</si>
  <si>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</si>
  <si>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</si>
  <si>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</si>
  <si>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</si>
  <si>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</si>
  <si>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</si>
  <si>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</si>
  <si>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</si>
  <si>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</si>
  <si>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</si>
  <si>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</si>
  <si>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</si>
  <si>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</si>
  <si>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</si>
  <si>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</si>
  <si>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</si>
  <si>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</si>
  <si>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</si>
  <si>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</si>
  <si>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</si>
  <si>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</si>
  <si>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</si>
  <si>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</si>
  <si>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</si>
  <si>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</si>
  <si>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</si>
  <si>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</si>
  <si>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</si>
  <si>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</si>
  <si>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</si>
  <si>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</si>
  <si>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</si>
  <si>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</si>
  <si>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</si>
  <si>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</si>
  <si>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</si>
  <si>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</si>
  <si>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</si>
  <si>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</si>
  <si>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</si>
  <si>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</si>
  <si>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</si>
  <si>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Poor's Coal Charity</t>
  </si>
  <si>
    <t>G Clough</t>
  </si>
  <si>
    <t>Grant</t>
  </si>
  <si>
    <t>Clerk's Salary - October</t>
  </si>
  <si>
    <t>Thank you gift for Internal Auditor</t>
  </si>
  <si>
    <t>NP - Workshop hall hire, posters &amp; flyers</t>
  </si>
  <si>
    <t>NP Grant for 2023-24</t>
  </si>
  <si>
    <t>Financial Statement to 5th Dec 2023</t>
  </si>
  <si>
    <t>Reconcilliation to statements 5/12/2023</t>
  </si>
  <si>
    <t>Financial Position at 5 Dec 2023</t>
  </si>
  <si>
    <t>Clerk's salary  - November</t>
  </si>
  <si>
    <t>St Michael's Church</t>
  </si>
  <si>
    <t>Grant - Library</t>
  </si>
  <si>
    <t>Salary back pay to 1/4/23</t>
  </si>
  <si>
    <t>Clerk's PAYE - Oct - Dec</t>
  </si>
  <si>
    <t>Clerk's salary - December</t>
  </si>
  <si>
    <t>Clerk's Allowance - Oct to Dec</t>
  </si>
  <si>
    <t>Light repairs to 3 lights on Church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</si>
</sst>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/>
    <xf numFmtId="40" fontId="1" fillId="3" borderId="0" xfId="0" applyNumberFormat="1" applyFont="1" applyFill="1"/>
    <xf numFmtId="8" fontId="1" fillId="0" borderId="0" xfId="0" applyNumberFormat="1" applyFont="1" applyAlignment="1">
      <alignment wrapText="1"/>
    </xf>
    <xf numFmtId="15" fontId="1" fillId="0" borderId="0" xfId="0" applyNumberFormat="1" applyFont="1" applyFill="1"/>
    <xf numFmtId="165" fontId="1" fillId="0" borderId="0" xfId="0" applyNumberFormat="1" applyFont="1" applyFill="1"/>
    <xf numFmtId="8" fontId="1" fillId="0" borderId="0" xfId="0" applyNumberFormat="1" applyFont="1" applyFill="1"/>
    <xf numFmtId="4" fontId="1" fillId="0" borderId="0" xfId="0" applyNumberFormat="1" applyFont="1" applyFill="1"/>
    <xf numFmtId="40" fontId="1" fillId="0" borderId="0" xfId="0" applyNumberFormat="1" applyFont="1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89"/>
  <sheetViews>
    <sheetView tabSelected="1" zoomScaleNormal="100" workbookViewId="0">
      <selection activeCell="B5" sqref="B5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64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5">
        <v>45042</v>
      </c>
      <c r="B10" s="26" t="s">
        <v>12</v>
      </c>
      <c r="C10" s="27">
        <v>2165.6999999999998</v>
      </c>
      <c r="D10" s="42"/>
      <c r="E10" s="43"/>
      <c r="F10" s="41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51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52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53</v>
      </c>
    </row>
    <row r="33" spans="1:6" ht="15" customHeight="1" x14ac:dyDescent="0.3">
      <c r="A33" s="20">
        <v>45196</v>
      </c>
      <c r="B33" s="21" t="s">
        <v>54</v>
      </c>
      <c r="C33" s="28">
        <v>62.04</v>
      </c>
      <c r="D33" s="23"/>
      <c r="E33" s="3"/>
      <c r="F33" s="24" t="s">
        <v>55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56</v>
      </c>
    </row>
    <row r="35" spans="1:6" ht="15" customHeight="1" x14ac:dyDescent="0.3">
      <c r="A35" s="20">
        <v>45217</v>
      </c>
      <c r="B35" s="21" t="s">
        <v>7</v>
      </c>
      <c r="C35" s="28">
        <v>202.32</v>
      </c>
      <c r="D35" s="23"/>
      <c r="E35" s="3"/>
      <c r="F35" s="24" t="s">
        <v>60</v>
      </c>
    </row>
    <row r="36" spans="1:6" ht="15" customHeight="1" x14ac:dyDescent="0.3">
      <c r="A36" s="20">
        <v>45217</v>
      </c>
      <c r="B36" s="21" t="s">
        <v>7</v>
      </c>
      <c r="C36" s="28">
        <v>21</v>
      </c>
      <c r="D36" s="23"/>
      <c r="E36" s="3"/>
      <c r="F36" s="24" t="s">
        <v>61</v>
      </c>
    </row>
    <row r="37" spans="1:6" ht="15" customHeight="1" x14ac:dyDescent="0.3">
      <c r="A37" s="20">
        <v>45217</v>
      </c>
      <c r="B37" s="21" t="s">
        <v>57</v>
      </c>
      <c r="C37" s="28">
        <v>500</v>
      </c>
      <c r="D37" s="23"/>
      <c r="E37" s="3"/>
      <c r="F37" s="24" t="s">
        <v>59</v>
      </c>
    </row>
    <row r="38" spans="1:6" ht="15" customHeight="1" x14ac:dyDescent="0.3">
      <c r="A38" s="25">
        <v>45217</v>
      </c>
      <c r="B38" s="26" t="s">
        <v>58</v>
      </c>
      <c r="C38" s="27">
        <v>162.44999999999999</v>
      </c>
      <c r="D38" s="42"/>
      <c r="E38" s="43"/>
      <c r="F38" s="41" t="s">
        <v>62</v>
      </c>
    </row>
    <row r="39" spans="1:6" ht="15" customHeight="1" x14ac:dyDescent="0.3">
      <c r="A39" s="45">
        <v>45259</v>
      </c>
      <c r="B39" s="46" t="s">
        <v>7</v>
      </c>
      <c r="C39" s="47">
        <v>202.32</v>
      </c>
      <c r="D39" s="48"/>
      <c r="E39" s="49"/>
      <c r="F39" s="50" t="s">
        <v>67</v>
      </c>
    </row>
    <row r="40" spans="1:6" ht="15" customHeight="1" x14ac:dyDescent="0.3">
      <c r="A40" s="45">
        <v>45259</v>
      </c>
      <c r="B40" s="46" t="s">
        <v>7</v>
      </c>
      <c r="C40" s="47">
        <v>202.32</v>
      </c>
      <c r="D40" s="48"/>
      <c r="E40" s="49"/>
      <c r="F40" s="50" t="s">
        <v>72</v>
      </c>
    </row>
    <row r="41" spans="1:6" ht="15" customHeight="1" x14ac:dyDescent="0.3">
      <c r="A41" s="45">
        <v>45259</v>
      </c>
      <c r="B41" s="46" t="s">
        <v>7</v>
      </c>
      <c r="C41" s="47">
        <v>25</v>
      </c>
      <c r="D41" s="48"/>
      <c r="E41" s="49"/>
      <c r="F41" s="50" t="s">
        <v>73</v>
      </c>
    </row>
    <row r="42" spans="1:6" ht="15" customHeight="1" x14ac:dyDescent="0.3">
      <c r="A42" s="45">
        <v>45259</v>
      </c>
      <c r="B42" s="46" t="s">
        <v>30</v>
      </c>
      <c r="C42" s="47">
        <v>408</v>
      </c>
      <c r="D42" s="48"/>
      <c r="E42" s="49"/>
      <c r="F42" s="50" t="s">
        <v>74</v>
      </c>
    </row>
    <row r="43" spans="1:6" ht="15" customHeight="1" x14ac:dyDescent="0.3">
      <c r="A43" s="45">
        <v>45259</v>
      </c>
      <c r="B43" s="46" t="s">
        <v>68</v>
      </c>
      <c r="C43" s="47">
        <v>300</v>
      </c>
      <c r="D43" s="48"/>
      <c r="E43" s="49"/>
      <c r="F43" s="50" t="s">
        <v>59</v>
      </c>
    </row>
    <row r="44" spans="1:6" ht="15" customHeight="1" x14ac:dyDescent="0.3">
      <c r="A44" s="45">
        <v>45259</v>
      </c>
      <c r="B44" s="46" t="s">
        <v>13</v>
      </c>
      <c r="C44" s="47">
        <v>350</v>
      </c>
      <c r="D44" s="48"/>
      <c r="E44" s="49"/>
      <c r="F44" s="50" t="s">
        <v>69</v>
      </c>
    </row>
    <row r="45" spans="1:6" ht="15" customHeight="1" x14ac:dyDescent="0.3">
      <c r="A45" s="45">
        <v>45259</v>
      </c>
      <c r="B45" s="46" t="s">
        <v>7</v>
      </c>
      <c r="C45" s="47">
        <v>140.5</v>
      </c>
      <c r="D45" s="48"/>
      <c r="E45" s="49"/>
      <c r="F45" s="50" t="s">
        <v>70</v>
      </c>
    </row>
    <row r="46" spans="1:6" ht="15" customHeight="1" x14ac:dyDescent="0.3">
      <c r="A46" s="45">
        <v>45259</v>
      </c>
      <c r="B46" s="46" t="s">
        <v>36</v>
      </c>
      <c r="C46" s="47">
        <v>186.8</v>
      </c>
      <c r="D46" s="48"/>
      <c r="E46" s="49"/>
      <c r="F46" s="50" t="s">
        <v>71</v>
      </c>
    </row>
    <row r="47" spans="1:6" ht="15" customHeight="1" x14ac:dyDescent="0.3">
      <c r="A47" s="20"/>
      <c r="B47" s="21"/>
      <c r="C47" s="28"/>
      <c r="D47" s="23"/>
      <c r="E47" s="3"/>
      <c r="F47" s="24"/>
    </row>
    <row r="48" spans="1:6" x14ac:dyDescent="0.3">
      <c r="A48" s="20"/>
      <c r="B48" s="1"/>
      <c r="C48" s="31">
        <f>SUM(C9:C46)</f>
        <v>8799.6699999999983</v>
      </c>
      <c r="D48" s="23"/>
      <c r="E48" s="3"/>
      <c r="F48" s="24"/>
    </row>
    <row r="49" spans="1:6" x14ac:dyDescent="0.3">
      <c r="A49" s="11" t="s">
        <v>15</v>
      </c>
      <c r="B49" s="32"/>
      <c r="C49" s="22"/>
      <c r="D49" s="23"/>
      <c r="E49" s="3"/>
      <c r="F49" s="33"/>
    </row>
    <row r="50" spans="1:6" x14ac:dyDescent="0.3">
      <c r="A50" s="20"/>
      <c r="B50" s="21"/>
      <c r="C50" s="28"/>
      <c r="D50" s="23"/>
      <c r="E50" s="3"/>
      <c r="F50" s="33"/>
    </row>
    <row r="51" spans="1:6" x14ac:dyDescent="0.3">
      <c r="A51" s="25">
        <v>45014</v>
      </c>
      <c r="B51" s="26" t="s">
        <v>14</v>
      </c>
      <c r="C51" s="27">
        <v>2325</v>
      </c>
      <c r="D51" s="23"/>
      <c r="E51" s="3"/>
      <c r="F51" s="1"/>
    </row>
    <row r="52" spans="1:6" x14ac:dyDescent="0.3">
      <c r="A52" s="20">
        <v>45014</v>
      </c>
      <c r="B52" s="21" t="s">
        <v>13</v>
      </c>
      <c r="C52" s="29">
        <v>160</v>
      </c>
      <c r="D52" s="23"/>
      <c r="E52" s="3"/>
      <c r="F52" s="24"/>
    </row>
    <row r="53" spans="1:6" x14ac:dyDescent="0.3">
      <c r="A53" s="20">
        <v>45014</v>
      </c>
      <c r="B53" s="21" t="s">
        <v>36</v>
      </c>
      <c r="C53" s="29">
        <v>151.6</v>
      </c>
      <c r="D53" s="23"/>
      <c r="E53" s="3"/>
      <c r="F53" s="24"/>
    </row>
    <row r="54" spans="1:6" x14ac:dyDescent="0.3">
      <c r="A54" s="20">
        <v>44952</v>
      </c>
      <c r="B54" s="21" t="s">
        <v>37</v>
      </c>
      <c r="C54" s="29">
        <v>300</v>
      </c>
      <c r="D54" s="23"/>
      <c r="E54" s="3"/>
      <c r="F54" s="44"/>
    </row>
    <row r="55" spans="1:6" x14ac:dyDescent="0.3">
      <c r="A55" s="20">
        <v>44979</v>
      </c>
      <c r="B55" s="21" t="s">
        <v>35</v>
      </c>
      <c r="C55" s="29">
        <v>480</v>
      </c>
      <c r="D55" s="23"/>
      <c r="E55" s="3"/>
      <c r="F55" s="24"/>
    </row>
    <row r="56" spans="1:6" x14ac:dyDescent="0.3">
      <c r="A56" s="20">
        <v>44377</v>
      </c>
      <c r="B56" s="21" t="s">
        <v>32</v>
      </c>
      <c r="C56" s="29">
        <v>45</v>
      </c>
      <c r="D56" s="23"/>
      <c r="E56" s="3"/>
      <c r="F56" s="24"/>
    </row>
    <row r="57" spans="1:6" x14ac:dyDescent="0.3">
      <c r="A57" s="20"/>
      <c r="B57" s="21"/>
      <c r="C57" s="22"/>
      <c r="D57" s="1"/>
      <c r="E57" s="3"/>
      <c r="F57" s="6"/>
    </row>
    <row r="58" spans="1:6" x14ac:dyDescent="0.3">
      <c r="A58" s="20"/>
      <c r="B58" s="21"/>
      <c r="C58" s="31">
        <f>SUM(C51:C56)</f>
        <v>3461.6</v>
      </c>
      <c r="D58" s="1"/>
      <c r="E58" s="3"/>
      <c r="F58" s="6"/>
    </row>
    <row r="59" spans="1:6" x14ac:dyDescent="0.3">
      <c r="A59" s="20"/>
      <c r="B59" s="21"/>
      <c r="C59" s="22"/>
      <c r="D59" s="23"/>
      <c r="E59" s="3"/>
      <c r="F59" s="6"/>
    </row>
    <row r="60" spans="1:6" x14ac:dyDescent="0.3">
      <c r="A60" s="20" t="s">
        <v>26</v>
      </c>
      <c r="B60" s="21"/>
      <c r="C60" s="30"/>
      <c r="D60" s="23">
        <f>SUM(C9:C52)*-1</f>
        <v>-20084.339999999997</v>
      </c>
      <c r="E60" s="3"/>
      <c r="F60" s="6"/>
    </row>
    <row r="61" spans="1:6" x14ac:dyDescent="0.3">
      <c r="A61" s="20">
        <v>45022</v>
      </c>
      <c r="B61" s="21" t="s">
        <v>27</v>
      </c>
      <c r="C61" s="28">
        <v>10210</v>
      </c>
      <c r="D61" s="23"/>
      <c r="E61" s="3"/>
      <c r="F61" s="6"/>
    </row>
    <row r="62" spans="1:6" x14ac:dyDescent="0.3">
      <c r="A62" s="20">
        <v>45044</v>
      </c>
      <c r="B62" s="21" t="s">
        <v>16</v>
      </c>
      <c r="C62" s="22">
        <v>14.92</v>
      </c>
      <c r="D62" s="23"/>
      <c r="E62" s="3"/>
      <c r="F62" s="6"/>
    </row>
    <row r="63" spans="1:6" x14ac:dyDescent="0.3">
      <c r="A63" s="20">
        <v>45077</v>
      </c>
      <c r="B63" s="21" t="s">
        <v>16</v>
      </c>
      <c r="C63" s="22">
        <v>17.399999999999999</v>
      </c>
      <c r="D63" s="23"/>
      <c r="E63" s="3"/>
      <c r="F63" s="6"/>
    </row>
    <row r="64" spans="1:6" x14ac:dyDescent="0.3">
      <c r="A64" s="20">
        <v>45107</v>
      </c>
      <c r="B64" s="21" t="s">
        <v>16</v>
      </c>
      <c r="C64" s="22">
        <v>14.41</v>
      </c>
      <c r="D64" s="23"/>
      <c r="E64" s="3"/>
      <c r="F64" s="6"/>
    </row>
    <row r="65" spans="1:6" x14ac:dyDescent="0.3">
      <c r="A65" s="20">
        <v>45138</v>
      </c>
      <c r="B65" s="21" t="s">
        <v>16</v>
      </c>
      <c r="C65" s="22">
        <v>16.149999999999999</v>
      </c>
      <c r="D65" s="23"/>
      <c r="E65" s="3"/>
      <c r="F65" s="6"/>
    </row>
    <row r="66" spans="1:6" x14ac:dyDescent="0.3">
      <c r="A66" s="20">
        <v>45169</v>
      </c>
      <c r="B66" s="21" t="s">
        <v>16</v>
      </c>
      <c r="C66" s="22">
        <v>16.29</v>
      </c>
      <c r="D66" s="23"/>
      <c r="E66" s="3"/>
      <c r="F66" s="6"/>
    </row>
    <row r="67" spans="1:6" x14ac:dyDescent="0.3">
      <c r="A67" s="20">
        <v>45198</v>
      </c>
      <c r="B67" s="21" t="s">
        <v>16</v>
      </c>
      <c r="C67" s="22">
        <v>15.57</v>
      </c>
      <c r="D67" s="23"/>
      <c r="E67" s="3"/>
      <c r="F67" s="6"/>
    </row>
    <row r="68" spans="1:6" x14ac:dyDescent="0.3">
      <c r="A68" s="25">
        <v>45205</v>
      </c>
      <c r="B68" s="26" t="s">
        <v>12</v>
      </c>
      <c r="C68" s="27">
        <v>7591</v>
      </c>
      <c r="D68" s="42"/>
      <c r="E68" s="43"/>
      <c r="F68" s="41" t="s">
        <v>63</v>
      </c>
    </row>
    <row r="69" spans="1:6" x14ac:dyDescent="0.3">
      <c r="A69" s="20">
        <v>45230</v>
      </c>
      <c r="B69" s="21" t="s">
        <v>16</v>
      </c>
      <c r="C69" s="22">
        <v>24.24</v>
      </c>
      <c r="D69" s="23"/>
      <c r="E69" s="3"/>
      <c r="F69" s="6"/>
    </row>
    <row r="70" spans="1:6" x14ac:dyDescent="0.3">
      <c r="A70" s="20">
        <v>45260</v>
      </c>
      <c r="B70" s="21" t="s">
        <v>16</v>
      </c>
      <c r="C70" s="22">
        <v>23.59</v>
      </c>
      <c r="D70" s="23"/>
      <c r="E70" s="3"/>
      <c r="F70" s="6"/>
    </row>
    <row r="71" spans="1:6" x14ac:dyDescent="0.3">
      <c r="A71" s="20"/>
      <c r="B71" s="35" t="s">
        <v>17</v>
      </c>
      <c r="C71" s="31">
        <f>SUM(C61:C70)</f>
        <v>17943.57</v>
      </c>
      <c r="D71" s="23"/>
      <c r="E71" s="3"/>
      <c r="F71" s="6"/>
    </row>
    <row r="72" spans="1:6" x14ac:dyDescent="0.3">
      <c r="A72" s="1"/>
      <c r="B72" s="1"/>
      <c r="C72" s="3"/>
      <c r="D72" s="23"/>
      <c r="E72" s="3"/>
      <c r="F72" s="6"/>
    </row>
    <row r="73" spans="1:6" x14ac:dyDescent="0.3">
      <c r="A73" s="11" t="s">
        <v>66</v>
      </c>
      <c r="B73" s="1"/>
      <c r="C73" s="16"/>
      <c r="D73" s="17">
        <f>D6-C48-C58+C71</f>
        <v>17989.120000000003</v>
      </c>
      <c r="E73" s="16">
        <f>C73+D73</f>
        <v>17989.120000000003</v>
      </c>
      <c r="F73" s="34"/>
    </row>
    <row r="74" spans="1:6" x14ac:dyDescent="0.3">
      <c r="A74" s="1"/>
      <c r="B74" s="1"/>
      <c r="C74" s="3"/>
      <c r="D74" s="23"/>
      <c r="E74" s="3"/>
      <c r="F74" s="6"/>
    </row>
    <row r="75" spans="1:6" x14ac:dyDescent="0.3">
      <c r="A75" s="11" t="s">
        <v>18</v>
      </c>
      <c r="B75" s="1"/>
      <c r="C75" s="1"/>
      <c r="D75" s="23"/>
      <c r="E75" s="3"/>
      <c r="F75" s="6"/>
    </row>
    <row r="76" spans="1:6" x14ac:dyDescent="0.3">
      <c r="A76" s="11"/>
      <c r="B76" s="1"/>
      <c r="C76" s="1"/>
      <c r="D76" s="23"/>
      <c r="E76" s="3"/>
      <c r="F76" s="6"/>
    </row>
    <row r="77" spans="1:6" x14ac:dyDescent="0.3">
      <c r="A77" s="45">
        <v>45259</v>
      </c>
      <c r="B77" s="46" t="s">
        <v>7</v>
      </c>
      <c r="C77" s="47">
        <v>202.32</v>
      </c>
      <c r="D77" s="23"/>
      <c r="E77" s="3"/>
      <c r="F77" s="6"/>
    </row>
    <row r="78" spans="1:6" x14ac:dyDescent="0.3">
      <c r="A78" s="45">
        <v>45259</v>
      </c>
      <c r="B78" s="46" t="s">
        <v>30</v>
      </c>
      <c r="C78" s="47">
        <v>408</v>
      </c>
      <c r="D78" s="23"/>
      <c r="E78" s="3"/>
      <c r="F78" s="6"/>
    </row>
    <row r="79" spans="1:6" x14ac:dyDescent="0.3">
      <c r="A79" s="45">
        <v>45259</v>
      </c>
      <c r="B79" s="46" t="s">
        <v>68</v>
      </c>
      <c r="C79" s="47">
        <v>300</v>
      </c>
      <c r="D79" s="23"/>
      <c r="E79" s="3"/>
      <c r="F79" s="6"/>
    </row>
    <row r="80" spans="1:6" x14ac:dyDescent="0.3">
      <c r="A80" s="45">
        <v>45259</v>
      </c>
      <c r="B80" s="46" t="s">
        <v>13</v>
      </c>
      <c r="C80" s="47">
        <v>350</v>
      </c>
      <c r="D80" s="23"/>
      <c r="E80" s="3"/>
      <c r="F80" s="6"/>
    </row>
    <row r="81" spans="1:6" x14ac:dyDescent="0.3">
      <c r="A81" s="45">
        <v>45259</v>
      </c>
      <c r="B81" s="46" t="s">
        <v>36</v>
      </c>
      <c r="C81" s="47">
        <v>186.8</v>
      </c>
      <c r="D81" s="23"/>
      <c r="E81" s="3"/>
      <c r="F81" s="6"/>
    </row>
    <row r="82" spans="1:6" x14ac:dyDescent="0.3">
      <c r="A82" s="1"/>
      <c r="B82" s="1"/>
      <c r="C82" s="1"/>
      <c r="D82" s="23"/>
      <c r="E82" s="3"/>
      <c r="F82" s="6"/>
    </row>
    <row r="83" spans="1:6" x14ac:dyDescent="0.3">
      <c r="A83" s="20"/>
      <c r="B83" s="21"/>
      <c r="C83" s="28"/>
      <c r="D83" s="30"/>
      <c r="E83" s="3"/>
      <c r="F83" s="24"/>
    </row>
    <row r="84" spans="1:6" x14ac:dyDescent="0.3">
      <c r="A84" s="1"/>
      <c r="B84" s="1"/>
      <c r="C84" s="36">
        <f>SUM(C77:C81)</f>
        <v>1447.12</v>
      </c>
      <c r="D84" s="30"/>
      <c r="E84" s="3"/>
      <c r="F84" s="24"/>
    </row>
    <row r="85" spans="1:6" x14ac:dyDescent="0.3">
      <c r="A85" s="20"/>
      <c r="B85" s="21"/>
      <c r="C85" s="30"/>
      <c r="D85" s="23"/>
      <c r="E85" s="3"/>
      <c r="F85" s="37"/>
    </row>
    <row r="86" spans="1:6" x14ac:dyDescent="0.3">
      <c r="A86" s="1"/>
      <c r="B86" s="11" t="s">
        <v>65</v>
      </c>
      <c r="C86" s="16">
        <v>500</v>
      </c>
      <c r="D86" s="16">
        <f>D73+C84</f>
        <v>19436.240000000002</v>
      </c>
      <c r="E86" s="16">
        <f>SUM(C86:D86)</f>
        <v>19936.240000000002</v>
      </c>
      <c r="F86" s="34"/>
    </row>
    <row r="87" spans="1:6" x14ac:dyDescent="0.3">
      <c r="A87" s="1"/>
      <c r="B87" s="1"/>
      <c r="C87" s="3"/>
      <c r="D87" s="23"/>
      <c r="E87" s="3"/>
      <c r="F87" s="6"/>
    </row>
    <row r="88" spans="1:6" x14ac:dyDescent="0.3">
      <c r="A88" s="1"/>
      <c r="B88" s="11" t="s">
        <v>19</v>
      </c>
      <c r="C88" s="3"/>
      <c r="D88" s="23"/>
      <c r="E88" s="3"/>
      <c r="F88" s="34"/>
    </row>
    <row r="89" spans="1:6" x14ac:dyDescent="0.3">
      <c r="A89" s="38"/>
      <c r="B89" s="39"/>
      <c r="C89" s="39"/>
      <c r="D89" s="39"/>
      <c r="E89" s="3"/>
      <c r="F89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2024-01-12T18:27:09Z</dcterms:modified>
</cp:coreProperties>
</file>